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收支总表" sheetId="1" r:id="rId1"/>
    <sheet name="差旅费" sheetId="2" r:id="rId2"/>
    <sheet name="交通费" sheetId="3" r:id="rId3"/>
    <sheet name="公务接待费" sheetId="4" r:id="rId4"/>
    <sheet name="会议费" sheetId="5" r:id="rId5"/>
    <sheet name="出国费" sheetId="6" r:id="rId6"/>
  </sheets>
  <definedNames/>
  <calcPr fullCalcOnLoad="1"/>
</workbook>
</file>

<file path=xl/sharedStrings.xml><?xml version="1.0" encoding="utf-8"?>
<sst xmlns="http://schemas.openxmlformats.org/spreadsheetml/2006/main" count="505" uniqueCount="113">
  <si>
    <r>
      <t xml:space="preserve">  </t>
    </r>
    <r>
      <rPr>
        <b/>
        <sz val="28"/>
        <rFont val="华文中宋"/>
        <family val="0"/>
      </rPr>
      <t xml:space="preserve">望 城区 </t>
    </r>
    <r>
      <rPr>
        <b/>
        <u val="single"/>
        <sz val="28"/>
        <rFont val="华文中宋"/>
        <family val="0"/>
      </rPr>
      <t xml:space="preserve">  环  境  保  护 局    </t>
    </r>
    <r>
      <rPr>
        <b/>
        <sz val="28"/>
        <rFont val="华文中宋"/>
        <family val="0"/>
      </rPr>
      <t>财 务公开栏&lt;二季度&gt;</t>
    </r>
  </si>
  <si>
    <r>
      <t xml:space="preserve">                                                                           2017</t>
    </r>
    <r>
      <rPr>
        <sz val="24"/>
        <rFont val="宋体"/>
        <family val="0"/>
      </rPr>
      <t>年</t>
    </r>
    <r>
      <rPr>
        <sz val="24"/>
        <rFont val="Times New Roman"/>
        <family val="1"/>
      </rPr>
      <t xml:space="preserve">  07  </t>
    </r>
    <r>
      <rPr>
        <sz val="24"/>
        <rFont val="宋体"/>
        <family val="0"/>
      </rPr>
      <t>月</t>
    </r>
    <r>
      <rPr>
        <sz val="24"/>
        <rFont val="Times New Roman"/>
        <family val="1"/>
      </rPr>
      <t xml:space="preserve">  10  </t>
    </r>
    <r>
      <rPr>
        <sz val="24"/>
        <rFont val="宋体"/>
        <family val="0"/>
      </rPr>
      <t>日</t>
    </r>
    <r>
      <rPr>
        <sz val="24"/>
        <rFont val="Times New Roman"/>
        <family val="1"/>
      </rPr>
      <t xml:space="preserve">                                                               </t>
    </r>
    <r>
      <rPr>
        <sz val="24"/>
        <rFont val="宋体"/>
        <family val="0"/>
      </rPr>
      <t>单位：元</t>
    </r>
  </si>
  <si>
    <r>
      <t>收</t>
    </r>
    <r>
      <rPr>
        <b/>
        <sz val="20"/>
        <rFont val="Times New Roman"/>
        <family val="1"/>
      </rPr>
      <t xml:space="preserve">                                                                        </t>
    </r>
    <r>
      <rPr>
        <b/>
        <sz val="20"/>
        <rFont val="宋体"/>
        <family val="0"/>
      </rPr>
      <t>入</t>
    </r>
  </si>
  <si>
    <t>合计</t>
  </si>
  <si>
    <t>财政补助收入</t>
  </si>
  <si>
    <t>拨入经费</t>
  </si>
  <si>
    <t>上级补助收入</t>
  </si>
  <si>
    <t>事业收入</t>
  </si>
  <si>
    <t>经营性收入</t>
  </si>
  <si>
    <r>
      <t>政府性基金</t>
    </r>
    <r>
      <rPr>
        <sz val="18"/>
        <rFont val="Times New Roman"/>
        <family val="1"/>
      </rPr>
      <t xml:space="preserve">       </t>
    </r>
    <r>
      <rPr>
        <sz val="18"/>
        <rFont val="宋体"/>
        <family val="0"/>
      </rPr>
      <t>及附加收入</t>
    </r>
  </si>
  <si>
    <t>附属单位缴款</t>
  </si>
  <si>
    <t>其他收入</t>
  </si>
  <si>
    <r>
      <t>人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员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支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出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及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对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个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人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家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庭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补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助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支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出</t>
    </r>
  </si>
  <si>
    <r>
      <t>合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计</t>
    </r>
  </si>
  <si>
    <t>人员工资</t>
  </si>
  <si>
    <t>单位月绩效</t>
  </si>
  <si>
    <r>
      <t>食堂伙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食补助</t>
    </r>
  </si>
  <si>
    <t>防寒防暑补助</t>
  </si>
  <si>
    <r>
      <t>节假日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补助</t>
    </r>
  </si>
  <si>
    <t>公车私用补助</t>
  </si>
  <si>
    <r>
      <t>年终奖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目标奖</t>
    </r>
  </si>
  <si>
    <r>
      <t>加班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补助</t>
    </r>
  </si>
  <si>
    <r>
      <t>住房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公积金</t>
    </r>
  </si>
  <si>
    <t>养老金</t>
  </si>
  <si>
    <t>医保金</t>
  </si>
  <si>
    <t>离退休、退职费</t>
  </si>
  <si>
    <r>
      <t>抚恤和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生活补助</t>
    </r>
  </si>
  <si>
    <t>临聘人员工资</t>
  </si>
  <si>
    <t>其他</t>
  </si>
  <si>
    <t>108060</t>
  </si>
  <si>
    <r>
      <t>公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用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支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出</t>
    </r>
  </si>
  <si>
    <t>办公费</t>
  </si>
  <si>
    <t>印刷费</t>
  </si>
  <si>
    <t>水电费</t>
  </si>
  <si>
    <t>邮电费</t>
  </si>
  <si>
    <t>劳务费</t>
  </si>
  <si>
    <t>交通费</t>
  </si>
  <si>
    <t>差旅费</t>
  </si>
  <si>
    <t>会议费</t>
  </si>
  <si>
    <t>培训费</t>
  </si>
  <si>
    <t>招待费</t>
  </si>
  <si>
    <t>工会经费</t>
  </si>
  <si>
    <r>
      <t>专项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业务费</t>
    </r>
  </si>
  <si>
    <t>场租费</t>
  </si>
  <si>
    <t>维修费</t>
  </si>
  <si>
    <r>
      <t>设备</t>
    </r>
    <r>
      <rPr>
        <sz val="16"/>
        <rFont val="Times New Roman"/>
        <family val="1"/>
      </rPr>
      <t xml:space="preserve">       </t>
    </r>
    <r>
      <rPr>
        <sz val="16"/>
        <rFont val="宋体"/>
        <family val="0"/>
      </rPr>
      <t>购置费</t>
    </r>
  </si>
  <si>
    <r>
      <t>专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项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支</t>
    </r>
    <r>
      <rPr>
        <b/>
        <sz val="18"/>
        <rFont val="Times New Roman"/>
        <family val="1"/>
      </rPr>
      <t xml:space="preserve">                             </t>
    </r>
    <r>
      <rPr>
        <b/>
        <sz val="18"/>
        <rFont val="宋体"/>
        <family val="0"/>
      </rPr>
      <t>出</t>
    </r>
  </si>
  <si>
    <t>节能减排</t>
  </si>
  <si>
    <t>污染防治</t>
  </si>
  <si>
    <t>农村环境整区   推进</t>
  </si>
  <si>
    <t>环保宣传</t>
  </si>
  <si>
    <t>农村环保</t>
  </si>
  <si>
    <t>能力建设</t>
  </si>
  <si>
    <t>土壤调查</t>
  </si>
  <si>
    <r>
      <t>单位负责人：王宏</t>
    </r>
    <r>
      <rPr>
        <b/>
        <sz val="16"/>
        <rFont val="Times New Roman"/>
        <family val="1"/>
      </rPr>
      <t xml:space="preserve">                                                                                        </t>
    </r>
    <r>
      <rPr>
        <b/>
        <sz val="16"/>
        <rFont val="宋体"/>
        <family val="0"/>
      </rPr>
      <t>财务负责人：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徐佳辉</t>
    </r>
    <r>
      <rPr>
        <b/>
        <sz val="16"/>
        <rFont val="Times New Roman"/>
        <family val="1"/>
      </rPr>
      <t xml:space="preserve">                                                                                                   </t>
    </r>
    <r>
      <rPr>
        <b/>
        <sz val="16"/>
        <rFont val="宋体"/>
        <family val="0"/>
      </rPr>
      <t>制表</t>
    </r>
    <r>
      <rPr>
        <b/>
        <sz val="16"/>
        <rFont val="Times New Roman"/>
        <family val="1"/>
      </rPr>
      <t xml:space="preserve">:   </t>
    </r>
    <r>
      <rPr>
        <b/>
        <sz val="16"/>
        <rFont val="宋体"/>
        <family val="0"/>
      </rPr>
      <t>杨李</t>
    </r>
    <r>
      <rPr>
        <b/>
        <sz val="16"/>
        <rFont val="Times New Roman"/>
        <family val="1"/>
      </rPr>
      <t xml:space="preserve">                                                           </t>
    </r>
  </si>
  <si>
    <t>差旅费财务公开栏</t>
  </si>
  <si>
    <t>单位： 望城区环境保护局                                      2017年07 月10日               金额单位：元</t>
  </si>
  <si>
    <t>人数</t>
  </si>
  <si>
    <t>出差地</t>
  </si>
  <si>
    <t>时间段</t>
  </si>
  <si>
    <t>外出事由</t>
  </si>
  <si>
    <t>支出合计</t>
  </si>
  <si>
    <t>其         中</t>
  </si>
  <si>
    <t>住宿费</t>
  </si>
  <si>
    <t>伙食补助费</t>
  </si>
  <si>
    <t>杂费</t>
  </si>
  <si>
    <t>/</t>
  </si>
  <si>
    <t>本季合计</t>
  </si>
  <si>
    <t>本年累计</t>
  </si>
  <si>
    <t>说明：1、以上数据均含专项列支，2、不能报餐费及其他费用、如果发生招待费用，必须另列“招待费”科目</t>
  </si>
  <si>
    <t>交通费财务公开栏</t>
  </si>
  <si>
    <t>单位： 望城区环境保护局                         2017  年  07 月 10   日                      金额单位：元</t>
  </si>
  <si>
    <t>车牌号码</t>
  </si>
  <si>
    <t>其            中</t>
  </si>
  <si>
    <t>燃料费</t>
  </si>
  <si>
    <t>修理费</t>
  </si>
  <si>
    <t>保险费</t>
  </si>
  <si>
    <t>通行费</t>
  </si>
  <si>
    <t>租车费</t>
  </si>
  <si>
    <t>湘A7HB21</t>
  </si>
  <si>
    <t>湘A7HB85</t>
  </si>
  <si>
    <t>湘A74198</t>
  </si>
  <si>
    <t>湘A7L061</t>
  </si>
  <si>
    <t>湘A78481</t>
  </si>
  <si>
    <t>湘A7KJ76</t>
  </si>
  <si>
    <t>湘A7C330</t>
  </si>
  <si>
    <t xml:space="preserve">说明：1、以上数据均含专项列支，2、其他含年检、停车、洗车费 </t>
  </si>
  <si>
    <t>公务接待费财务公开栏</t>
  </si>
  <si>
    <t>单位：望城区环境保护局                                  2017年 07月 10 日                                金额：万元</t>
  </si>
  <si>
    <t>其             中：</t>
  </si>
  <si>
    <t>餐费</t>
  </si>
  <si>
    <t>烟酒</t>
  </si>
  <si>
    <t>礼品</t>
  </si>
  <si>
    <t xml:space="preserve"> </t>
  </si>
  <si>
    <t>会议费财务公开栏</t>
  </si>
  <si>
    <t>单位：望城区环保局                            2017  年  07 月  10 日                          金额单位：元</t>
  </si>
  <si>
    <t>会议时间</t>
  </si>
  <si>
    <t>天数</t>
  </si>
  <si>
    <t>会议内容</t>
  </si>
  <si>
    <t>其         中：</t>
  </si>
  <si>
    <t>会议餐费</t>
  </si>
  <si>
    <t>资料印刷费</t>
  </si>
  <si>
    <t>纪念品</t>
  </si>
  <si>
    <t>说明：1、以上数据均含专项列支；2、5万元以上会议单列。</t>
  </si>
  <si>
    <t>出国费财务公开栏</t>
  </si>
  <si>
    <t>单位：望城区环境保护局                                   2017 年  07  月  10  日                                      金额：万元</t>
  </si>
  <si>
    <t>姓    名</t>
  </si>
  <si>
    <t>出访地</t>
  </si>
  <si>
    <t>出访时段</t>
  </si>
  <si>
    <t>考察内容</t>
  </si>
  <si>
    <t>出国批件</t>
  </si>
  <si>
    <t xml:space="preserve">其他 </t>
  </si>
  <si>
    <t>说明：1、以上数据均含专项列支 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</si>
</sst>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2"/>
      <name val="仿宋_GB2312"/>
      <family val="3"/>
    </font>
    <font>
      <sz val="18"/>
      <name val="Times New Roman"/>
      <family val="1"/>
    </font>
    <font>
      <b/>
      <sz val="28"/>
      <name val="Times New Roman"/>
      <family val="1"/>
    </font>
    <font>
      <b/>
      <sz val="28"/>
      <name val="华文中宋"/>
      <family val="0"/>
    </font>
    <font>
      <sz val="24"/>
      <name val="Times New Roman"/>
      <family val="1"/>
    </font>
    <font>
      <sz val="24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u val="single"/>
      <sz val="28"/>
      <name val="华文中宋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60" zoomScaleNormal="75" workbookViewId="0" topLeftCell="A1">
      <selection activeCell="A1" sqref="A1:R1"/>
    </sheetView>
  </sheetViews>
  <sheetFormatPr defaultColWidth="9.00390625" defaultRowHeight="14.25"/>
  <cols>
    <col min="1" max="1" width="17.75390625" style="0" customWidth="1"/>
    <col min="2" max="2" width="12.25390625" style="0" customWidth="1"/>
    <col min="3" max="3" width="11.125" style="0" customWidth="1"/>
    <col min="4" max="4" width="11.875" style="0" customWidth="1"/>
    <col min="5" max="5" width="8.50390625" style="0" customWidth="1"/>
    <col min="6" max="6" width="11.75390625" style="0" customWidth="1"/>
    <col min="7" max="7" width="10.50390625" style="0" customWidth="1"/>
    <col min="8" max="8" width="12.00390625" style="0" customWidth="1"/>
    <col min="9" max="9" width="10.625" style="0" customWidth="1"/>
    <col min="10" max="10" width="12.125" style="0" customWidth="1"/>
    <col min="11" max="11" width="11.00390625" style="0" customWidth="1"/>
    <col min="12" max="12" width="11.75390625" style="0" customWidth="1"/>
    <col min="13" max="13" width="11.125" style="0" customWidth="1"/>
    <col min="14" max="14" width="12.00390625" style="0" customWidth="1"/>
    <col min="15" max="15" width="12.375" style="0" customWidth="1"/>
    <col min="16" max="16" width="12.00390625" style="0" customWidth="1"/>
    <col min="17" max="17" width="13.25390625" style="0" customWidth="1"/>
    <col min="18" max="18" width="8.375" style="0" hidden="1" customWidth="1"/>
  </cols>
  <sheetData>
    <row r="1" spans="1:18" ht="58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6" customHeight="1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45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7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57"/>
    </row>
    <row r="5" spans="1:18" ht="44.25" customHeight="1">
      <c r="A5" s="35" t="s">
        <v>3</v>
      </c>
      <c r="B5" s="36" t="s">
        <v>4</v>
      </c>
      <c r="C5" s="36"/>
      <c r="D5" s="36" t="s">
        <v>5</v>
      </c>
      <c r="E5" s="36"/>
      <c r="F5" s="36" t="s">
        <v>6</v>
      </c>
      <c r="G5" s="36"/>
      <c r="H5" s="36" t="s">
        <v>7</v>
      </c>
      <c r="I5" s="36"/>
      <c r="J5" s="36" t="s">
        <v>8</v>
      </c>
      <c r="K5" s="36"/>
      <c r="L5" s="36" t="s">
        <v>9</v>
      </c>
      <c r="M5" s="36"/>
      <c r="N5" s="36" t="s">
        <v>10</v>
      </c>
      <c r="O5" s="36"/>
      <c r="P5" s="36" t="s">
        <v>11</v>
      </c>
      <c r="Q5" s="36"/>
      <c r="R5" s="58"/>
    </row>
    <row r="6" spans="1:18" ht="6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58"/>
    </row>
    <row r="7" spans="1:18" ht="23.25" customHeight="1">
      <c r="A7" s="35"/>
      <c r="B7" s="37">
        <v>1</v>
      </c>
      <c r="C7" s="37"/>
      <c r="D7" s="37">
        <v>2</v>
      </c>
      <c r="E7" s="37"/>
      <c r="F7" s="37">
        <v>3</v>
      </c>
      <c r="G7" s="37"/>
      <c r="H7" s="37">
        <v>4</v>
      </c>
      <c r="I7" s="37"/>
      <c r="J7" s="37">
        <v>5</v>
      </c>
      <c r="K7" s="37"/>
      <c r="L7" s="37">
        <v>6</v>
      </c>
      <c r="M7" s="37"/>
      <c r="N7" s="37">
        <v>7</v>
      </c>
      <c r="O7" s="37"/>
      <c r="P7" s="37">
        <v>8</v>
      </c>
      <c r="Q7" s="37"/>
      <c r="R7" s="59"/>
    </row>
    <row r="8" spans="1:18" ht="45" customHeight="1">
      <c r="A8" s="38">
        <v>17024937.64</v>
      </c>
      <c r="B8" s="39">
        <v>16824937.64</v>
      </c>
      <c r="C8" s="39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40">
        <v>200000</v>
      </c>
      <c r="Q8" s="39"/>
      <c r="R8" s="60"/>
    </row>
    <row r="9" spans="1:18" ht="27.75" customHeight="1">
      <c r="A9" s="38" t="s">
        <v>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60"/>
    </row>
    <row r="10" spans="1:18" ht="57.75" customHeight="1">
      <c r="A10" s="41" t="s">
        <v>13</v>
      </c>
      <c r="B10" s="42" t="s">
        <v>14</v>
      </c>
      <c r="C10" s="42" t="s">
        <v>15</v>
      </c>
      <c r="D10" s="42" t="s">
        <v>16</v>
      </c>
      <c r="E10" s="42" t="s">
        <v>17</v>
      </c>
      <c r="F10" s="42" t="s">
        <v>18</v>
      </c>
      <c r="G10" s="42" t="s">
        <v>19</v>
      </c>
      <c r="H10" s="42" t="s">
        <v>20</v>
      </c>
      <c r="I10" s="42" t="s">
        <v>21</v>
      </c>
      <c r="J10" s="42" t="s">
        <v>22</v>
      </c>
      <c r="K10" s="42" t="s">
        <v>23</v>
      </c>
      <c r="L10" s="42" t="s">
        <v>24</v>
      </c>
      <c r="M10" s="42" t="s">
        <v>25</v>
      </c>
      <c r="N10" s="42" t="s">
        <v>26</v>
      </c>
      <c r="O10" s="42" t="s">
        <v>27</v>
      </c>
      <c r="P10" s="52" t="s">
        <v>28</v>
      </c>
      <c r="Q10" s="42"/>
      <c r="R10" s="61"/>
    </row>
    <row r="11" spans="1:18" ht="23.25" customHeight="1">
      <c r="A11" s="41"/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52">
        <v>15</v>
      </c>
      <c r="Q11" s="42"/>
      <c r="R11" s="61"/>
    </row>
    <row r="12" spans="1:18" ht="45" customHeight="1">
      <c r="A12" s="44">
        <f>B12+C12+D12+E12+F12+G12+H12+I12+J12+K12+L12+M12+N12+O12+P12</f>
        <v>6804227.36</v>
      </c>
      <c r="B12" s="45">
        <v>2628992.5</v>
      </c>
      <c r="C12" s="45">
        <v>240000</v>
      </c>
      <c r="D12" s="45">
        <v>151422</v>
      </c>
      <c r="E12" s="46"/>
      <c r="F12" s="47"/>
      <c r="G12" s="45">
        <v>176580</v>
      </c>
      <c r="H12" s="45">
        <v>1923474</v>
      </c>
      <c r="I12" s="47" t="s">
        <v>29</v>
      </c>
      <c r="J12" s="45">
        <v>86976</v>
      </c>
      <c r="K12" s="53">
        <v>124168.7</v>
      </c>
      <c r="L12" s="45">
        <v>312637.16</v>
      </c>
      <c r="M12" s="45">
        <v>305751</v>
      </c>
      <c r="N12" s="45">
        <v>17460</v>
      </c>
      <c r="O12" s="45">
        <v>473156</v>
      </c>
      <c r="P12" s="45">
        <v>255550</v>
      </c>
      <c r="Q12" s="47"/>
      <c r="R12" s="61"/>
    </row>
    <row r="13" spans="1:18" ht="27" customHeight="1">
      <c r="A13" s="38" t="s">
        <v>30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60"/>
    </row>
    <row r="14" spans="1:18" s="27" customFormat="1" ht="61.5" customHeight="1">
      <c r="A14" s="41" t="s">
        <v>13</v>
      </c>
      <c r="B14" s="42" t="s">
        <v>31</v>
      </c>
      <c r="C14" s="42" t="s">
        <v>32</v>
      </c>
      <c r="D14" s="42" t="s">
        <v>33</v>
      </c>
      <c r="E14" s="42" t="s">
        <v>34</v>
      </c>
      <c r="F14" s="42" t="s">
        <v>35</v>
      </c>
      <c r="G14" s="42" t="s">
        <v>36</v>
      </c>
      <c r="H14" s="42" t="s">
        <v>37</v>
      </c>
      <c r="I14" s="42" t="s">
        <v>38</v>
      </c>
      <c r="J14" s="42" t="s">
        <v>39</v>
      </c>
      <c r="K14" s="42" t="s">
        <v>40</v>
      </c>
      <c r="L14" s="42" t="s">
        <v>41</v>
      </c>
      <c r="M14" s="42" t="s">
        <v>42</v>
      </c>
      <c r="N14" s="42" t="s">
        <v>43</v>
      </c>
      <c r="O14" s="42" t="s">
        <v>44</v>
      </c>
      <c r="P14" s="42" t="s">
        <v>45</v>
      </c>
      <c r="Q14" s="42" t="s">
        <v>28</v>
      </c>
      <c r="R14" s="62"/>
    </row>
    <row r="15" spans="1:18" ht="24.75" customHeight="1">
      <c r="A15" s="35"/>
      <c r="B15" s="37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7">
        <v>10</v>
      </c>
      <c r="L15" s="37">
        <v>11</v>
      </c>
      <c r="M15" s="37">
        <v>12</v>
      </c>
      <c r="N15" s="37">
        <v>13</v>
      </c>
      <c r="O15" s="37">
        <v>14</v>
      </c>
      <c r="P15" s="37">
        <v>15</v>
      </c>
      <c r="Q15" s="37">
        <v>16</v>
      </c>
      <c r="R15" s="63"/>
    </row>
    <row r="16" spans="1:18" ht="45" customHeight="1">
      <c r="A16" s="38">
        <f>B16+C16+D16+E16+F16+G16+H16+I16+J16+K16+L16+M16+N16+O16+P16+Q16</f>
        <v>976421.13</v>
      </c>
      <c r="B16" s="40">
        <v>91926</v>
      </c>
      <c r="C16" s="40">
        <v>50000</v>
      </c>
      <c r="D16" s="40">
        <v>42892.09</v>
      </c>
      <c r="E16" s="40">
        <v>13879.24</v>
      </c>
      <c r="F16" s="40">
        <v>680</v>
      </c>
      <c r="G16" s="40">
        <v>121922.8</v>
      </c>
      <c r="H16" s="40"/>
      <c r="I16" s="40"/>
      <c r="J16" s="40">
        <v>20545</v>
      </c>
      <c r="K16" s="40">
        <v>97750</v>
      </c>
      <c r="L16" s="40">
        <v>48710</v>
      </c>
      <c r="M16" s="40">
        <v>140727</v>
      </c>
      <c r="N16" s="40"/>
      <c r="O16" s="40">
        <v>46660</v>
      </c>
      <c r="P16" s="40"/>
      <c r="Q16" s="40">
        <v>300729</v>
      </c>
      <c r="R16" s="64">
        <f>SUM(A16:Q16)</f>
        <v>1952842.26</v>
      </c>
    </row>
    <row r="17" spans="1:18" ht="29.25" customHeight="1">
      <c r="A17" s="38" t="s">
        <v>46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60"/>
    </row>
    <row r="18" spans="1:18" s="27" customFormat="1" ht="42" customHeight="1">
      <c r="A18" s="41" t="s">
        <v>13</v>
      </c>
      <c r="B18" s="42" t="s">
        <v>47</v>
      </c>
      <c r="C18" s="42"/>
      <c r="D18" s="42" t="s">
        <v>48</v>
      </c>
      <c r="E18" s="42"/>
      <c r="F18" s="42" t="s">
        <v>49</v>
      </c>
      <c r="G18" s="42"/>
      <c r="H18" s="48" t="s">
        <v>50</v>
      </c>
      <c r="I18" s="54"/>
      <c r="J18" s="48" t="s">
        <v>51</v>
      </c>
      <c r="K18" s="55"/>
      <c r="L18" s="54"/>
      <c r="M18" s="42" t="s">
        <v>52</v>
      </c>
      <c r="N18" s="42"/>
      <c r="O18" s="42" t="s">
        <v>53</v>
      </c>
      <c r="P18" s="42"/>
      <c r="Q18" s="42"/>
      <c r="R18" s="65"/>
    </row>
    <row r="19" spans="1:18" ht="23.25" customHeight="1">
      <c r="A19" s="41"/>
      <c r="B19" s="43">
        <v>1</v>
      </c>
      <c r="C19" s="43"/>
      <c r="D19" s="43">
        <v>2</v>
      </c>
      <c r="E19" s="43"/>
      <c r="F19" s="43">
        <v>3</v>
      </c>
      <c r="G19" s="43"/>
      <c r="H19" s="43">
        <v>4</v>
      </c>
      <c r="I19" s="43"/>
      <c r="J19" s="43">
        <v>5</v>
      </c>
      <c r="K19" s="43"/>
      <c r="L19" s="43"/>
      <c r="M19" s="43">
        <v>6</v>
      </c>
      <c r="N19" s="43"/>
      <c r="O19" s="43">
        <v>7</v>
      </c>
      <c r="P19" s="43"/>
      <c r="Q19" s="42"/>
      <c r="R19" s="65"/>
    </row>
    <row r="20" spans="1:18" ht="45" customHeight="1">
      <c r="A20" s="49">
        <f>B20+D20+F20+H20+J20+M20+O20</f>
        <v>9245505</v>
      </c>
      <c r="B20" s="40">
        <v>200000</v>
      </c>
      <c r="C20" s="40"/>
      <c r="D20" s="40">
        <v>200000</v>
      </c>
      <c r="E20" s="40"/>
      <c r="F20" s="40">
        <v>6594925</v>
      </c>
      <c r="G20" s="40"/>
      <c r="H20" s="50">
        <v>135000</v>
      </c>
      <c r="I20" s="56"/>
      <c r="J20" s="39">
        <v>230000</v>
      </c>
      <c r="K20" s="39"/>
      <c r="L20" s="39"/>
      <c r="M20" s="39">
        <v>1535920</v>
      </c>
      <c r="N20" s="39"/>
      <c r="O20" s="39">
        <v>349660</v>
      </c>
      <c r="P20" s="39"/>
      <c r="Q20" s="36"/>
      <c r="R20" s="58"/>
    </row>
    <row r="21" spans="1:18" ht="72" customHeight="1">
      <c r="A21" s="51" t="s">
        <v>54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</sheetData>
  <sheetProtection/>
  <mergeCells count="58">
    <mergeCell ref="A1:R1"/>
    <mergeCell ref="A3:R3"/>
    <mergeCell ref="A4:R4"/>
    <mergeCell ref="B7:C7"/>
    <mergeCell ref="D7:E7"/>
    <mergeCell ref="F7:G7"/>
    <mergeCell ref="H7:I7"/>
    <mergeCell ref="J7:K7"/>
    <mergeCell ref="L7:M7"/>
    <mergeCell ref="N7:O7"/>
    <mergeCell ref="P7:R7"/>
    <mergeCell ref="B8:C8"/>
    <mergeCell ref="D8:E8"/>
    <mergeCell ref="F8:G8"/>
    <mergeCell ref="H8:I8"/>
    <mergeCell ref="J8:K8"/>
    <mergeCell ref="L8:M8"/>
    <mergeCell ref="N8:O8"/>
    <mergeCell ref="P8:R8"/>
    <mergeCell ref="A9:R9"/>
    <mergeCell ref="A13:R13"/>
    <mergeCell ref="A17:R17"/>
    <mergeCell ref="B18:C18"/>
    <mergeCell ref="D18:E18"/>
    <mergeCell ref="F18:G18"/>
    <mergeCell ref="H18:I18"/>
    <mergeCell ref="J18:L18"/>
    <mergeCell ref="M18:N18"/>
    <mergeCell ref="O18:P18"/>
    <mergeCell ref="Q18:R18"/>
    <mergeCell ref="B19:C19"/>
    <mergeCell ref="D19:E19"/>
    <mergeCell ref="F19:G19"/>
    <mergeCell ref="H19:I19"/>
    <mergeCell ref="J19:L19"/>
    <mergeCell ref="M19:N19"/>
    <mergeCell ref="O19:P19"/>
    <mergeCell ref="Q19:R19"/>
    <mergeCell ref="B20:C20"/>
    <mergeCell ref="D20:E20"/>
    <mergeCell ref="F20:G20"/>
    <mergeCell ref="H20:I20"/>
    <mergeCell ref="J20:L20"/>
    <mergeCell ref="M20:N20"/>
    <mergeCell ref="O20:P20"/>
    <mergeCell ref="Q20:R20"/>
    <mergeCell ref="A21:R21"/>
    <mergeCell ref="A5:A7"/>
    <mergeCell ref="A10:A11"/>
    <mergeCell ref="A18:A19"/>
    <mergeCell ref="P5:R6"/>
    <mergeCell ref="B5:C6"/>
    <mergeCell ref="D5:E6"/>
    <mergeCell ref="F5:G6"/>
    <mergeCell ref="H5:I6"/>
    <mergeCell ref="J5:K6"/>
    <mergeCell ref="L5:M6"/>
    <mergeCell ref="N5:O6"/>
  </mergeCells>
  <printOptions horizontalCentered="1"/>
  <pageMargins left="0.31" right="0.31" top="0.47" bottom="0.43" header="0.51" footer="0.39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2" sqref="F12"/>
    </sheetView>
  </sheetViews>
  <sheetFormatPr defaultColWidth="9.00390625" defaultRowHeight="19.5" customHeight="1"/>
  <cols>
    <col min="1" max="10" width="10.625" style="0" customWidth="1"/>
  </cols>
  <sheetData>
    <row r="1" spans="1:10" ht="31.5" customHeight="1">
      <c r="A1" s="8" t="s">
        <v>55</v>
      </c>
      <c r="B1" s="8"/>
      <c r="C1" s="8"/>
      <c r="D1" s="8"/>
      <c r="E1" s="8"/>
      <c r="F1" s="8"/>
      <c r="G1" s="8"/>
      <c r="H1" s="8"/>
      <c r="I1" s="8"/>
      <c r="J1" s="8"/>
    </row>
    <row r="2" spans="1:10" ht="19.5" customHeight="1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15" t="s">
        <v>57</v>
      </c>
      <c r="B3" s="15" t="s">
        <v>58</v>
      </c>
      <c r="C3" s="15" t="s">
        <v>59</v>
      </c>
      <c r="D3" s="15" t="s">
        <v>60</v>
      </c>
      <c r="E3" s="15" t="s">
        <v>61</v>
      </c>
      <c r="F3" s="15" t="s">
        <v>62</v>
      </c>
      <c r="G3" s="15"/>
      <c r="H3" s="15"/>
      <c r="I3" s="15"/>
      <c r="J3" s="15"/>
    </row>
    <row r="4" spans="1:10" ht="19.5" customHeight="1">
      <c r="A4" s="15"/>
      <c r="B4" s="15"/>
      <c r="C4" s="15"/>
      <c r="D4" s="15"/>
      <c r="E4" s="15"/>
      <c r="F4" s="15" t="s">
        <v>63</v>
      </c>
      <c r="G4" s="15" t="s">
        <v>36</v>
      </c>
      <c r="H4" s="15" t="s">
        <v>64</v>
      </c>
      <c r="I4" s="15" t="s">
        <v>65</v>
      </c>
      <c r="J4" s="15" t="s">
        <v>28</v>
      </c>
    </row>
    <row r="5" spans="1:10" ht="19.5" customHeight="1">
      <c r="A5" s="22" t="s">
        <v>66</v>
      </c>
      <c r="B5" s="22" t="s">
        <v>66</v>
      </c>
      <c r="C5" s="22" t="s">
        <v>66</v>
      </c>
      <c r="D5" s="22" t="s">
        <v>66</v>
      </c>
      <c r="E5" s="22" t="s">
        <v>66</v>
      </c>
      <c r="F5" s="22" t="s">
        <v>66</v>
      </c>
      <c r="G5" s="22" t="s">
        <v>66</v>
      </c>
      <c r="H5" s="22" t="s">
        <v>66</v>
      </c>
      <c r="I5" s="22" t="s">
        <v>66</v>
      </c>
      <c r="J5" s="22" t="s">
        <v>66</v>
      </c>
    </row>
    <row r="6" spans="1:10" ht="19.5" customHeight="1">
      <c r="A6" s="22" t="s">
        <v>66</v>
      </c>
      <c r="B6" s="22" t="s">
        <v>66</v>
      </c>
      <c r="C6" s="22" t="s">
        <v>66</v>
      </c>
      <c r="D6" s="22" t="s">
        <v>66</v>
      </c>
      <c r="E6" s="22" t="s">
        <v>66</v>
      </c>
      <c r="F6" s="22" t="s">
        <v>66</v>
      </c>
      <c r="G6" s="22" t="s">
        <v>66</v>
      </c>
      <c r="H6" s="22" t="s">
        <v>66</v>
      </c>
      <c r="I6" s="22" t="s">
        <v>66</v>
      </c>
      <c r="J6" s="22" t="s">
        <v>66</v>
      </c>
    </row>
    <row r="7" spans="1:10" ht="19.5" customHeight="1">
      <c r="A7" s="22" t="s">
        <v>66</v>
      </c>
      <c r="B7" s="22" t="s">
        <v>66</v>
      </c>
      <c r="C7" s="22" t="s">
        <v>66</v>
      </c>
      <c r="D7" s="22" t="s">
        <v>66</v>
      </c>
      <c r="E7" s="22" t="s">
        <v>66</v>
      </c>
      <c r="F7" s="22" t="s">
        <v>66</v>
      </c>
      <c r="G7" s="22" t="s">
        <v>66</v>
      </c>
      <c r="H7" s="22" t="s">
        <v>66</v>
      </c>
      <c r="I7" s="22" t="s">
        <v>66</v>
      </c>
      <c r="J7" s="22" t="s">
        <v>66</v>
      </c>
    </row>
    <row r="8" spans="1:10" ht="19.5" customHeight="1">
      <c r="A8" s="22" t="s">
        <v>66</v>
      </c>
      <c r="B8" s="22" t="s">
        <v>66</v>
      </c>
      <c r="C8" s="22" t="s">
        <v>66</v>
      </c>
      <c r="D8" s="22" t="s">
        <v>66</v>
      </c>
      <c r="E8" s="22" t="s">
        <v>66</v>
      </c>
      <c r="F8" s="22" t="s">
        <v>66</v>
      </c>
      <c r="G8" s="22" t="s">
        <v>66</v>
      </c>
      <c r="H8" s="22" t="s">
        <v>66</v>
      </c>
      <c r="I8" s="22" t="s">
        <v>66</v>
      </c>
      <c r="J8" s="22" t="s">
        <v>66</v>
      </c>
    </row>
    <row r="9" spans="1:10" ht="19.5" customHeight="1">
      <c r="A9" s="22" t="s">
        <v>66</v>
      </c>
      <c r="B9" s="22" t="s">
        <v>66</v>
      </c>
      <c r="C9" s="22" t="s">
        <v>66</v>
      </c>
      <c r="D9" s="22" t="s">
        <v>66</v>
      </c>
      <c r="E9" s="22" t="s">
        <v>66</v>
      </c>
      <c r="F9" s="22" t="s">
        <v>66</v>
      </c>
      <c r="G9" s="22" t="s">
        <v>66</v>
      </c>
      <c r="H9" s="22" t="s">
        <v>66</v>
      </c>
      <c r="I9" s="22" t="s">
        <v>66</v>
      </c>
      <c r="J9" s="22" t="s">
        <v>66</v>
      </c>
    </row>
    <row r="10" spans="1:10" ht="19.5" customHeight="1">
      <c r="A10" s="22" t="s">
        <v>66</v>
      </c>
      <c r="B10" s="22" t="s">
        <v>66</v>
      </c>
      <c r="C10" s="22" t="s">
        <v>66</v>
      </c>
      <c r="D10" s="22" t="s">
        <v>66</v>
      </c>
      <c r="E10" s="22" t="s">
        <v>66</v>
      </c>
      <c r="F10" s="22" t="s">
        <v>66</v>
      </c>
      <c r="G10" s="22" t="s">
        <v>66</v>
      </c>
      <c r="H10" s="22" t="s">
        <v>66</v>
      </c>
      <c r="I10" s="22" t="s">
        <v>66</v>
      </c>
      <c r="J10" s="22" t="s">
        <v>66</v>
      </c>
    </row>
    <row r="11" spans="1:10" ht="19.5" customHeight="1">
      <c r="A11" s="22" t="s">
        <v>66</v>
      </c>
      <c r="B11" s="22" t="s">
        <v>66</v>
      </c>
      <c r="C11" s="22" t="s">
        <v>66</v>
      </c>
      <c r="D11" s="22" t="s">
        <v>66</v>
      </c>
      <c r="E11" s="22" t="s">
        <v>66</v>
      </c>
      <c r="F11" s="22" t="s">
        <v>66</v>
      </c>
      <c r="G11" s="22" t="s">
        <v>66</v>
      </c>
      <c r="H11" s="22" t="s">
        <v>66</v>
      </c>
      <c r="I11" s="22" t="s">
        <v>66</v>
      </c>
      <c r="J11" s="22" t="s">
        <v>66</v>
      </c>
    </row>
    <row r="12" spans="1:10" ht="19.5" customHeight="1">
      <c r="A12" s="22" t="s">
        <v>66</v>
      </c>
      <c r="B12" s="22" t="s">
        <v>66</v>
      </c>
      <c r="C12" s="22" t="s">
        <v>66</v>
      </c>
      <c r="D12" s="22" t="s">
        <v>66</v>
      </c>
      <c r="E12" s="22" t="s">
        <v>66</v>
      </c>
      <c r="F12" s="22" t="s">
        <v>66</v>
      </c>
      <c r="G12" s="22" t="s">
        <v>66</v>
      </c>
      <c r="H12" s="22" t="s">
        <v>66</v>
      </c>
      <c r="I12" s="22" t="s">
        <v>66</v>
      </c>
      <c r="J12" s="22" t="s">
        <v>66</v>
      </c>
    </row>
    <row r="13" spans="1:10" ht="19.5" customHeight="1">
      <c r="A13" s="22" t="s">
        <v>66</v>
      </c>
      <c r="B13" s="22" t="s">
        <v>66</v>
      </c>
      <c r="C13" s="22" t="s">
        <v>66</v>
      </c>
      <c r="D13" s="22" t="s">
        <v>66</v>
      </c>
      <c r="E13" s="22" t="s">
        <v>66</v>
      </c>
      <c r="F13" s="22" t="s">
        <v>66</v>
      </c>
      <c r="G13" s="22" t="s">
        <v>66</v>
      </c>
      <c r="H13" s="22" t="s">
        <v>66</v>
      </c>
      <c r="I13" s="22" t="s">
        <v>66</v>
      </c>
      <c r="J13" s="22" t="s">
        <v>66</v>
      </c>
    </row>
    <row r="14" spans="1:10" ht="19.5" customHeight="1">
      <c r="A14" s="22" t="s">
        <v>66</v>
      </c>
      <c r="B14" s="22" t="s">
        <v>66</v>
      </c>
      <c r="C14" s="22" t="s">
        <v>66</v>
      </c>
      <c r="D14" s="22" t="s">
        <v>66</v>
      </c>
      <c r="E14" s="22" t="s">
        <v>66</v>
      </c>
      <c r="F14" s="22" t="s">
        <v>66</v>
      </c>
      <c r="G14" s="22" t="s">
        <v>66</v>
      </c>
      <c r="H14" s="22" t="s">
        <v>66</v>
      </c>
      <c r="I14" s="22" t="s">
        <v>66</v>
      </c>
      <c r="J14" s="22" t="s">
        <v>66</v>
      </c>
    </row>
    <row r="15" spans="1:10" ht="19.5" customHeight="1">
      <c r="A15" s="22" t="s">
        <v>66</v>
      </c>
      <c r="B15" s="22" t="s">
        <v>66</v>
      </c>
      <c r="C15" s="22" t="s">
        <v>66</v>
      </c>
      <c r="D15" s="22" t="s">
        <v>66</v>
      </c>
      <c r="E15" s="22" t="s">
        <v>66</v>
      </c>
      <c r="F15" s="22" t="s">
        <v>66</v>
      </c>
      <c r="G15" s="22" t="s">
        <v>66</v>
      </c>
      <c r="H15" s="22" t="s">
        <v>66</v>
      </c>
      <c r="I15" s="22" t="s">
        <v>66</v>
      </c>
      <c r="J15" s="22" t="s">
        <v>66</v>
      </c>
    </row>
    <row r="16" spans="1:10" ht="19.5" customHeight="1">
      <c r="A16" s="22" t="s">
        <v>66</v>
      </c>
      <c r="B16" s="22" t="s">
        <v>66</v>
      </c>
      <c r="C16" s="22" t="s">
        <v>66</v>
      </c>
      <c r="D16" s="22" t="s">
        <v>66</v>
      </c>
      <c r="E16" s="22" t="s">
        <v>66</v>
      </c>
      <c r="F16" s="22" t="s">
        <v>66</v>
      </c>
      <c r="G16" s="22" t="s">
        <v>66</v>
      </c>
      <c r="H16" s="22" t="s">
        <v>66</v>
      </c>
      <c r="I16" s="22" t="s">
        <v>66</v>
      </c>
      <c r="J16" s="22" t="s">
        <v>66</v>
      </c>
    </row>
    <row r="17" spans="1:10" ht="19.5" customHeight="1">
      <c r="A17" s="23" t="s">
        <v>67</v>
      </c>
      <c r="B17" s="22" t="s">
        <v>66</v>
      </c>
      <c r="C17" s="22" t="s">
        <v>66</v>
      </c>
      <c r="D17" s="22" t="s">
        <v>66</v>
      </c>
      <c r="E17" s="22" t="s">
        <v>66</v>
      </c>
      <c r="F17" s="22" t="s">
        <v>66</v>
      </c>
      <c r="G17" s="22" t="s">
        <v>66</v>
      </c>
      <c r="H17" s="22" t="s">
        <v>66</v>
      </c>
      <c r="I17" s="22" t="s">
        <v>66</v>
      </c>
      <c r="J17" s="22" t="s">
        <v>66</v>
      </c>
    </row>
    <row r="18" spans="1:10" ht="19.5" customHeight="1">
      <c r="A18" s="23" t="s">
        <v>68</v>
      </c>
      <c r="B18" s="22" t="s">
        <v>66</v>
      </c>
      <c r="C18" s="22" t="s">
        <v>66</v>
      </c>
      <c r="D18" s="22" t="s">
        <v>66</v>
      </c>
      <c r="E18" s="22" t="s">
        <v>66</v>
      </c>
      <c r="F18" s="22" t="s">
        <v>66</v>
      </c>
      <c r="G18" s="22" t="s">
        <v>66</v>
      </c>
      <c r="H18" s="22" t="s">
        <v>66</v>
      </c>
      <c r="I18" s="22" t="s">
        <v>66</v>
      </c>
      <c r="J18" s="22" t="s">
        <v>66</v>
      </c>
    </row>
    <row r="19" spans="1:10" ht="19.5" customHeight="1">
      <c r="A19" s="25" t="s">
        <v>69</v>
      </c>
      <c r="B19" s="25"/>
      <c r="C19" s="25"/>
      <c r="D19" s="25"/>
      <c r="E19" s="25"/>
      <c r="F19" s="25"/>
      <c r="G19" s="25"/>
      <c r="H19" s="25"/>
      <c r="I19" s="25"/>
      <c r="J19" s="25"/>
    </row>
  </sheetData>
  <sheetProtection/>
  <mergeCells count="9">
    <mergeCell ref="A1:J1"/>
    <mergeCell ref="A2:J2"/>
    <mergeCell ref="F3:J3"/>
    <mergeCell ref="A19:J19"/>
    <mergeCell ref="A3:A4"/>
    <mergeCell ref="B3:B4"/>
    <mergeCell ref="C3:C4"/>
    <mergeCell ref="D3:D4"/>
    <mergeCell ref="E3:E4"/>
  </mergeCells>
  <printOptions/>
  <pageMargins left="1.14" right="0.75" top="0.98" bottom="0.98" header="0.51" footer="0.5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8" sqref="B18"/>
    </sheetView>
  </sheetViews>
  <sheetFormatPr defaultColWidth="10.625" defaultRowHeight="14.25"/>
  <cols>
    <col min="1" max="2" width="12.875" style="0" customWidth="1"/>
    <col min="3" max="8" width="15.25390625" style="0" customWidth="1"/>
  </cols>
  <sheetData>
    <row r="1" spans="1:8" ht="31.5">
      <c r="A1" s="8" t="s">
        <v>70</v>
      </c>
      <c r="B1" s="8"/>
      <c r="C1" s="8"/>
      <c r="D1" s="8"/>
      <c r="E1" s="8"/>
      <c r="F1" s="8"/>
      <c r="G1" s="8"/>
      <c r="H1" s="8"/>
    </row>
    <row r="2" spans="1:8" s="13" customFormat="1" ht="19.5" customHeight="1">
      <c r="A2" s="14" t="s">
        <v>71</v>
      </c>
      <c r="B2" s="14"/>
      <c r="C2" s="14"/>
      <c r="D2" s="14"/>
      <c r="E2" s="14"/>
      <c r="F2" s="14"/>
      <c r="G2" s="14"/>
      <c r="H2" s="14"/>
    </row>
    <row r="3" spans="1:8" s="13" customFormat="1" ht="25.5" customHeight="1">
      <c r="A3" s="15" t="s">
        <v>72</v>
      </c>
      <c r="B3" s="15" t="s">
        <v>61</v>
      </c>
      <c r="C3" s="16" t="s">
        <v>73</v>
      </c>
      <c r="D3" s="17"/>
      <c r="E3" s="17"/>
      <c r="F3" s="17"/>
      <c r="G3" s="17"/>
      <c r="H3" s="17"/>
    </row>
    <row r="4" spans="1:8" s="13" customFormat="1" ht="25.5" customHeight="1">
      <c r="A4" s="15"/>
      <c r="B4" s="15"/>
      <c r="C4" s="15" t="s">
        <v>74</v>
      </c>
      <c r="D4" s="15" t="s">
        <v>75</v>
      </c>
      <c r="E4" s="15" t="s">
        <v>76</v>
      </c>
      <c r="F4" s="18" t="s">
        <v>77</v>
      </c>
      <c r="G4" s="15" t="s">
        <v>78</v>
      </c>
      <c r="H4" s="15" t="s">
        <v>28</v>
      </c>
    </row>
    <row r="5" spans="1:8" s="13" customFormat="1" ht="25.5" customHeight="1">
      <c r="A5" s="15" t="s">
        <v>79</v>
      </c>
      <c r="B5" s="19">
        <f aca="true" t="shared" si="0" ref="B5:B11">C5+D5+E5+G5+F5+H5</f>
        <v>23869.7</v>
      </c>
      <c r="C5" s="19">
        <v>6623.32</v>
      </c>
      <c r="D5" s="20">
        <v>10038</v>
      </c>
      <c r="E5" s="19">
        <v>3526.38</v>
      </c>
      <c r="F5" s="19">
        <v>657</v>
      </c>
      <c r="G5" s="19"/>
      <c r="H5" s="19">
        <v>3025</v>
      </c>
    </row>
    <row r="6" spans="1:8" s="13" customFormat="1" ht="25.5" customHeight="1">
      <c r="A6" s="15" t="s">
        <v>80</v>
      </c>
      <c r="B6" s="19">
        <f t="shared" si="0"/>
        <v>27151.230000000003</v>
      </c>
      <c r="C6" s="19">
        <v>9228.87</v>
      </c>
      <c r="D6" s="20">
        <v>12756</v>
      </c>
      <c r="E6" s="19">
        <v>3588.36</v>
      </c>
      <c r="F6" s="19">
        <v>478</v>
      </c>
      <c r="G6" s="19"/>
      <c r="H6" s="19">
        <v>1100</v>
      </c>
    </row>
    <row r="7" spans="1:8" s="13" customFormat="1" ht="25.5" customHeight="1">
      <c r="A7" s="15" t="s">
        <v>81</v>
      </c>
      <c r="B7" s="19">
        <f t="shared" si="0"/>
        <v>17512.1</v>
      </c>
      <c r="C7" s="19">
        <v>4252.3</v>
      </c>
      <c r="D7" s="20">
        <v>9760</v>
      </c>
      <c r="E7" s="19">
        <v>3499.8</v>
      </c>
      <c r="F7" s="19"/>
      <c r="G7" s="19"/>
      <c r="H7" s="19"/>
    </row>
    <row r="8" spans="1:8" s="13" customFormat="1" ht="25.5" customHeight="1">
      <c r="A8" s="15" t="s">
        <v>82</v>
      </c>
      <c r="B8" s="19">
        <f t="shared" si="0"/>
        <v>12537.51</v>
      </c>
      <c r="C8" s="19">
        <v>5749.51</v>
      </c>
      <c r="D8" s="20">
        <v>5113</v>
      </c>
      <c r="E8" s="19"/>
      <c r="F8" s="19">
        <v>535</v>
      </c>
      <c r="G8" s="19"/>
      <c r="H8" s="19">
        <v>1140</v>
      </c>
    </row>
    <row r="9" spans="1:8" ht="25.5" customHeight="1">
      <c r="A9" s="21" t="s">
        <v>83</v>
      </c>
      <c r="B9" s="19">
        <f t="shared" si="0"/>
        <v>1744</v>
      </c>
      <c r="C9" s="22"/>
      <c r="D9" s="20">
        <v>1744</v>
      </c>
      <c r="E9" s="23"/>
      <c r="F9" s="23"/>
      <c r="G9" s="23"/>
      <c r="H9" s="24"/>
    </row>
    <row r="10" spans="1:8" s="13" customFormat="1" ht="25.5" customHeight="1">
      <c r="A10" s="15" t="s">
        <v>84</v>
      </c>
      <c r="B10" s="19">
        <f t="shared" si="0"/>
        <v>23057.26</v>
      </c>
      <c r="C10" s="19">
        <v>6804.73</v>
      </c>
      <c r="D10" s="20">
        <v>11986</v>
      </c>
      <c r="E10" s="19">
        <v>4266.53</v>
      </c>
      <c r="F10" s="19"/>
      <c r="G10" s="19"/>
      <c r="H10" s="19"/>
    </row>
    <row r="11" spans="1:8" s="13" customFormat="1" ht="25.5" customHeight="1">
      <c r="A11" s="15" t="s">
        <v>85</v>
      </c>
      <c r="B11" s="19">
        <f t="shared" si="0"/>
        <v>9551</v>
      </c>
      <c r="C11" s="19"/>
      <c r="D11" s="20">
        <v>9551</v>
      </c>
      <c r="E11" s="19"/>
      <c r="F11" s="19"/>
      <c r="G11" s="19"/>
      <c r="H11" s="19"/>
    </row>
    <row r="12" spans="1:8" s="13" customFormat="1" ht="25.5" customHeight="1">
      <c r="A12" s="15" t="s">
        <v>78</v>
      </c>
      <c r="B12" s="19">
        <v>6500</v>
      </c>
      <c r="C12" s="19"/>
      <c r="D12" s="23"/>
      <c r="E12" s="19"/>
      <c r="F12" s="19"/>
      <c r="G12" s="19">
        <v>6500</v>
      </c>
      <c r="H12" s="19"/>
    </row>
    <row r="13" spans="1:8" s="13" customFormat="1" ht="25.5" customHeight="1">
      <c r="A13" s="15"/>
      <c r="B13" s="19"/>
      <c r="C13" s="19"/>
      <c r="D13" s="23"/>
      <c r="E13" s="19"/>
      <c r="F13" s="19"/>
      <c r="G13" s="19"/>
      <c r="H13" s="19"/>
    </row>
    <row r="14" spans="1:8" s="13" customFormat="1" ht="25.5" customHeight="1">
      <c r="A14" s="15"/>
      <c r="B14" s="19"/>
      <c r="C14" s="19"/>
      <c r="D14" s="23"/>
      <c r="E14" s="19"/>
      <c r="F14" s="19"/>
      <c r="G14" s="19"/>
      <c r="H14" s="19"/>
    </row>
    <row r="15" spans="1:8" s="13" customFormat="1" ht="25.5" customHeight="1">
      <c r="A15" s="15"/>
      <c r="B15" s="19"/>
      <c r="C15" s="19"/>
      <c r="D15" s="23"/>
      <c r="E15" s="19"/>
      <c r="F15" s="19"/>
      <c r="G15" s="19"/>
      <c r="H15" s="19"/>
    </row>
    <row r="16" spans="1:9" s="13" customFormat="1" ht="25.5" customHeight="1">
      <c r="A16" s="15" t="s">
        <v>67</v>
      </c>
      <c r="B16" s="19">
        <v>30529.78</v>
      </c>
      <c r="C16" s="19">
        <v>17558.24</v>
      </c>
      <c r="D16" s="19"/>
      <c r="E16" s="19">
        <v>10614.54</v>
      </c>
      <c r="F16" s="19">
        <v>657</v>
      </c>
      <c r="G16" s="19">
        <v>1700</v>
      </c>
      <c r="H16" s="19"/>
      <c r="I16" s="26"/>
    </row>
    <row r="17" spans="1:9" s="13" customFormat="1" ht="25.5" customHeight="1">
      <c r="A17" s="15" t="s">
        <v>68</v>
      </c>
      <c r="B17" s="19">
        <f>B5+B6+B7+B8+B9+B10+B11+B12</f>
        <v>121922.79999999999</v>
      </c>
      <c r="C17" s="19">
        <v>32658.73</v>
      </c>
      <c r="D17" s="19">
        <v>60948</v>
      </c>
      <c r="E17" s="19">
        <v>14881.07</v>
      </c>
      <c r="F17" s="19">
        <v>1670</v>
      </c>
      <c r="G17" s="19">
        <v>6500</v>
      </c>
      <c r="H17" s="19">
        <v>5265</v>
      </c>
      <c r="I17" s="26"/>
    </row>
    <row r="18" spans="1:8" s="13" customFormat="1" ht="19.5" customHeight="1">
      <c r="A18" s="25" t="s">
        <v>86</v>
      </c>
      <c r="B18" s="25"/>
      <c r="C18" s="25"/>
      <c r="D18" s="25"/>
      <c r="E18" s="25"/>
      <c r="F18" s="25"/>
      <c r="G18" s="25"/>
      <c r="H18" s="25"/>
    </row>
  </sheetData>
  <sheetProtection/>
  <mergeCells count="2">
    <mergeCell ref="A1:H1"/>
    <mergeCell ref="C3:H3"/>
  </mergeCells>
  <printOptions/>
  <pageMargins left="0.94" right="0.94" top="0.94" bottom="0.63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9" sqref="B9"/>
    </sheetView>
  </sheetViews>
  <sheetFormatPr defaultColWidth="9.00390625" defaultRowHeight="19.5" customHeight="1"/>
  <cols>
    <col min="1" max="1" width="16.75390625" style="0" customWidth="1"/>
    <col min="2" max="8" width="12.875" style="0" customWidth="1"/>
  </cols>
  <sheetData>
    <row r="1" spans="1:8" ht="58.5" customHeight="1">
      <c r="A1" s="8" t="s">
        <v>87</v>
      </c>
      <c r="B1" s="8"/>
      <c r="C1" s="8"/>
      <c r="D1" s="8"/>
      <c r="E1" s="8"/>
      <c r="F1" s="8"/>
      <c r="G1" s="8"/>
      <c r="H1" s="8"/>
    </row>
    <row r="2" spans="1:8" ht="24.75" customHeight="1">
      <c r="A2" s="2" t="s">
        <v>88</v>
      </c>
      <c r="B2" s="2"/>
      <c r="C2" s="2"/>
      <c r="D2" s="2"/>
      <c r="E2" s="2"/>
      <c r="F2" s="2"/>
      <c r="G2" s="2"/>
      <c r="H2" s="2"/>
    </row>
    <row r="3" spans="1:8" ht="24.75" customHeight="1">
      <c r="A3" s="3" t="s">
        <v>61</v>
      </c>
      <c r="B3" s="3" t="s">
        <v>89</v>
      </c>
      <c r="C3" s="3"/>
      <c r="D3" s="3"/>
      <c r="E3" s="3"/>
      <c r="F3" s="3"/>
      <c r="G3" s="3"/>
      <c r="H3" s="3"/>
    </row>
    <row r="4" spans="1:8" ht="24.75" customHeight="1">
      <c r="A4" s="3"/>
      <c r="B4" s="11" t="s">
        <v>90</v>
      </c>
      <c r="C4" s="5" t="s">
        <v>63</v>
      </c>
      <c r="D4" s="11" t="s">
        <v>91</v>
      </c>
      <c r="E4" s="5" t="s">
        <v>92</v>
      </c>
      <c r="F4" s="5" t="s">
        <v>28</v>
      </c>
      <c r="G4" s="5"/>
      <c r="H4" s="5" t="s">
        <v>93</v>
      </c>
    </row>
    <row r="5" spans="1:8" ht="24.75" customHeight="1">
      <c r="A5" s="12">
        <v>9.77</v>
      </c>
      <c r="B5" s="12">
        <v>9.77</v>
      </c>
      <c r="C5" s="12"/>
      <c r="D5" s="12"/>
      <c r="E5" s="12"/>
      <c r="F5" s="12"/>
      <c r="G5" s="12"/>
      <c r="H5" s="3"/>
    </row>
    <row r="6" spans="1:8" ht="24.75" customHeight="1">
      <c r="A6" s="12"/>
      <c r="B6" s="12"/>
      <c r="C6" s="12"/>
      <c r="D6" s="12"/>
      <c r="E6" s="12"/>
      <c r="F6" s="12"/>
      <c r="G6" s="12"/>
      <c r="H6" s="3"/>
    </row>
    <row r="7" spans="1:8" ht="24.75" customHeight="1">
      <c r="A7" s="12"/>
      <c r="B7" s="12"/>
      <c r="C7" s="12"/>
      <c r="D7" s="12"/>
      <c r="E7" s="12"/>
      <c r="F7" s="12"/>
      <c r="G7" s="12"/>
      <c r="H7" s="3"/>
    </row>
    <row r="8" spans="1:8" ht="24.75" customHeight="1">
      <c r="A8" s="12"/>
      <c r="B8" s="12"/>
      <c r="C8" s="12"/>
      <c r="D8" s="12"/>
      <c r="E8" s="12"/>
      <c r="F8" s="12"/>
      <c r="G8" s="12"/>
      <c r="H8" s="3"/>
    </row>
    <row r="9" spans="1:8" ht="24.75" customHeight="1">
      <c r="A9" s="12"/>
      <c r="B9" s="12"/>
      <c r="C9" s="12"/>
      <c r="D9" s="12"/>
      <c r="E9" s="12"/>
      <c r="F9" s="12"/>
      <c r="G9" s="12"/>
      <c r="H9" s="3"/>
    </row>
    <row r="10" spans="1:8" ht="24.75" customHeight="1">
      <c r="A10" s="12"/>
      <c r="B10" s="12"/>
      <c r="C10" s="12"/>
      <c r="D10" s="12"/>
      <c r="E10" s="12"/>
      <c r="F10" s="12"/>
      <c r="G10" s="12"/>
      <c r="H10" s="3"/>
    </row>
    <row r="11" spans="1:8" ht="24.75" customHeight="1">
      <c r="A11" s="12"/>
      <c r="B11" s="12"/>
      <c r="C11" s="12"/>
      <c r="D11" s="12"/>
      <c r="E11" s="12"/>
      <c r="F11" s="12"/>
      <c r="G11" s="12"/>
      <c r="H11" s="3"/>
    </row>
    <row r="12" spans="1:8" ht="24.75" customHeight="1">
      <c r="A12" s="12"/>
      <c r="B12" s="12"/>
      <c r="C12" s="12"/>
      <c r="D12" s="12"/>
      <c r="E12" s="12"/>
      <c r="F12" s="12"/>
      <c r="G12" s="12"/>
      <c r="H12" s="3"/>
    </row>
    <row r="13" spans="1:8" ht="24.75" customHeight="1">
      <c r="A13" s="12"/>
      <c r="B13" s="12"/>
      <c r="C13" s="12"/>
      <c r="D13" s="12"/>
      <c r="E13" s="12"/>
      <c r="F13" s="12"/>
      <c r="G13" s="12"/>
      <c r="H13" s="3"/>
    </row>
    <row r="14" spans="1:8" ht="24.75" customHeight="1">
      <c r="A14" s="12"/>
      <c r="B14" s="12"/>
      <c r="C14" s="12"/>
      <c r="D14" s="12"/>
      <c r="E14" s="12"/>
      <c r="F14" s="12"/>
      <c r="G14" s="12"/>
      <c r="H14" s="3"/>
    </row>
    <row r="15" spans="1:8" ht="24.75" customHeight="1">
      <c r="A15" s="12" t="s">
        <v>67</v>
      </c>
      <c r="B15" s="12">
        <v>3.04</v>
      </c>
      <c r="C15" s="12"/>
      <c r="D15" s="12"/>
      <c r="E15" s="12"/>
      <c r="F15" s="12"/>
      <c r="G15" s="12"/>
      <c r="H15" s="3"/>
    </row>
    <row r="16" spans="1:8" ht="24.75" customHeight="1">
      <c r="A16" s="12" t="s">
        <v>68</v>
      </c>
      <c r="B16" s="12">
        <v>9.77</v>
      </c>
      <c r="C16" s="12"/>
      <c r="D16" s="12"/>
      <c r="E16" s="12"/>
      <c r="F16" s="12"/>
      <c r="G16" s="12"/>
      <c r="H16" s="3"/>
    </row>
    <row r="17" spans="1:8" ht="19.5" customHeight="1">
      <c r="A17" s="7"/>
      <c r="B17" s="7"/>
      <c r="C17" s="7"/>
      <c r="D17" s="7"/>
      <c r="E17" s="7"/>
      <c r="F17" s="7"/>
      <c r="G17" s="7"/>
      <c r="H17" s="7"/>
    </row>
  </sheetData>
  <sheetProtection/>
  <mergeCells count="5">
    <mergeCell ref="A1:H1"/>
    <mergeCell ref="A2:H2"/>
    <mergeCell ref="B3:H3"/>
    <mergeCell ref="A17:H17"/>
    <mergeCell ref="A3:A4"/>
  </mergeCells>
  <printOptions horizontalCentered="1"/>
  <pageMargins left="0.94" right="0.94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F7" sqref="F7"/>
    </sheetView>
  </sheetViews>
  <sheetFormatPr defaultColWidth="9.00390625" defaultRowHeight="14.25"/>
  <cols>
    <col min="1" max="1" width="11.75390625" style="0" customWidth="1"/>
    <col min="2" max="2" width="10.625" style="0" customWidth="1"/>
    <col min="3" max="3" width="16.25390625" style="0" customWidth="1"/>
    <col min="4" max="5" width="10.625" style="0" customWidth="1"/>
    <col min="6" max="6" width="11.25390625" style="0" customWidth="1"/>
    <col min="7" max="7" width="11.625" style="0" customWidth="1"/>
    <col min="8" max="8" width="11.125" style="0" customWidth="1"/>
    <col min="9" max="9" width="11.50390625" style="0" customWidth="1"/>
    <col min="10" max="10" width="11.875" style="0" customWidth="1"/>
  </cols>
  <sheetData>
    <row r="1" spans="1:10" ht="31.5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</row>
    <row r="2" spans="1:10" ht="25.5" customHeight="1">
      <c r="A2" s="9" t="s">
        <v>95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customHeight="1">
      <c r="A3" s="3" t="s">
        <v>96</v>
      </c>
      <c r="B3" s="3" t="s">
        <v>97</v>
      </c>
      <c r="C3" s="3" t="s">
        <v>98</v>
      </c>
      <c r="D3" s="3" t="s">
        <v>61</v>
      </c>
      <c r="E3" s="3" t="s">
        <v>99</v>
      </c>
      <c r="F3" s="3"/>
      <c r="G3" s="3"/>
      <c r="H3" s="3"/>
      <c r="I3" s="3"/>
      <c r="J3" s="3"/>
    </row>
    <row r="4" spans="1:10" ht="23.25" customHeight="1">
      <c r="A4" s="3"/>
      <c r="B4" s="3"/>
      <c r="C4" s="3"/>
      <c r="D4" s="3"/>
      <c r="E4" s="10" t="s">
        <v>100</v>
      </c>
      <c r="F4" s="5" t="s">
        <v>63</v>
      </c>
      <c r="G4" s="5" t="s">
        <v>43</v>
      </c>
      <c r="H4" s="5" t="s">
        <v>101</v>
      </c>
      <c r="I4" s="5" t="s">
        <v>102</v>
      </c>
      <c r="J4" s="5" t="s">
        <v>28</v>
      </c>
    </row>
    <row r="5" spans="1:10" ht="23.25" customHeight="1">
      <c r="A5" s="6" t="s">
        <v>66</v>
      </c>
      <c r="B5" s="6" t="s">
        <v>66</v>
      </c>
      <c r="C5" s="6" t="s">
        <v>66</v>
      </c>
      <c r="D5" s="6" t="s">
        <v>66</v>
      </c>
      <c r="E5" s="6" t="s">
        <v>66</v>
      </c>
      <c r="F5" s="6" t="s">
        <v>66</v>
      </c>
      <c r="G5" s="6" t="s">
        <v>66</v>
      </c>
      <c r="H5" s="6" t="s">
        <v>66</v>
      </c>
      <c r="I5" s="6" t="s">
        <v>66</v>
      </c>
      <c r="J5" s="6" t="s">
        <v>66</v>
      </c>
    </row>
    <row r="6" spans="1:10" ht="23.25" customHeight="1">
      <c r="A6" s="6" t="s">
        <v>66</v>
      </c>
      <c r="B6" s="6" t="s">
        <v>66</v>
      </c>
      <c r="C6" s="6" t="s">
        <v>66</v>
      </c>
      <c r="D6" s="6" t="s">
        <v>66</v>
      </c>
      <c r="E6" s="6" t="s">
        <v>66</v>
      </c>
      <c r="F6" s="6" t="s">
        <v>66</v>
      </c>
      <c r="G6" s="6" t="s">
        <v>66</v>
      </c>
      <c r="H6" s="6" t="s">
        <v>66</v>
      </c>
      <c r="I6" s="6" t="s">
        <v>66</v>
      </c>
      <c r="J6" s="6" t="s">
        <v>66</v>
      </c>
    </row>
    <row r="7" spans="1:10" ht="23.25" customHeight="1">
      <c r="A7" s="6" t="s">
        <v>66</v>
      </c>
      <c r="B7" s="6" t="s">
        <v>66</v>
      </c>
      <c r="C7" s="6" t="s">
        <v>66</v>
      </c>
      <c r="D7" s="6" t="s">
        <v>66</v>
      </c>
      <c r="E7" s="6" t="s">
        <v>66</v>
      </c>
      <c r="F7" s="6" t="s">
        <v>66</v>
      </c>
      <c r="G7" s="6" t="s">
        <v>66</v>
      </c>
      <c r="H7" s="6" t="s">
        <v>66</v>
      </c>
      <c r="I7" s="6" t="s">
        <v>66</v>
      </c>
      <c r="J7" s="6" t="s">
        <v>66</v>
      </c>
    </row>
    <row r="8" spans="1:10" ht="23.25" customHeight="1">
      <c r="A8" s="6" t="s">
        <v>66</v>
      </c>
      <c r="B8" s="6" t="s">
        <v>66</v>
      </c>
      <c r="C8" s="6" t="s">
        <v>66</v>
      </c>
      <c r="D8" s="6" t="s">
        <v>66</v>
      </c>
      <c r="E8" s="6" t="s">
        <v>66</v>
      </c>
      <c r="F8" s="6" t="s">
        <v>66</v>
      </c>
      <c r="G8" s="6" t="s">
        <v>66</v>
      </c>
      <c r="H8" s="6" t="s">
        <v>66</v>
      </c>
      <c r="I8" s="6" t="s">
        <v>66</v>
      </c>
      <c r="J8" s="6" t="s">
        <v>66</v>
      </c>
    </row>
    <row r="9" spans="1:10" ht="23.25" customHeight="1">
      <c r="A9" s="6" t="s">
        <v>66</v>
      </c>
      <c r="B9" s="6" t="s">
        <v>66</v>
      </c>
      <c r="C9" s="6" t="s">
        <v>66</v>
      </c>
      <c r="D9" s="6" t="s">
        <v>66</v>
      </c>
      <c r="E9" s="6" t="s">
        <v>66</v>
      </c>
      <c r="F9" s="6" t="s">
        <v>66</v>
      </c>
      <c r="G9" s="6" t="s">
        <v>66</v>
      </c>
      <c r="H9" s="6" t="s">
        <v>66</v>
      </c>
      <c r="I9" s="6" t="s">
        <v>66</v>
      </c>
      <c r="J9" s="6" t="s">
        <v>66</v>
      </c>
    </row>
    <row r="10" spans="1:10" ht="23.25" customHeight="1">
      <c r="A10" s="6" t="s">
        <v>66</v>
      </c>
      <c r="B10" s="6" t="s">
        <v>66</v>
      </c>
      <c r="C10" s="6" t="s">
        <v>66</v>
      </c>
      <c r="D10" s="6" t="s">
        <v>66</v>
      </c>
      <c r="E10" s="6" t="s">
        <v>66</v>
      </c>
      <c r="F10" s="6" t="s">
        <v>66</v>
      </c>
      <c r="G10" s="6" t="s">
        <v>66</v>
      </c>
      <c r="H10" s="6" t="s">
        <v>66</v>
      </c>
      <c r="I10" s="6" t="s">
        <v>66</v>
      </c>
      <c r="J10" s="6" t="s">
        <v>66</v>
      </c>
    </row>
    <row r="11" spans="1:10" ht="23.25" customHeight="1">
      <c r="A11" s="6" t="s">
        <v>66</v>
      </c>
      <c r="B11" s="6" t="s">
        <v>66</v>
      </c>
      <c r="C11" s="6" t="s">
        <v>66</v>
      </c>
      <c r="D11" s="6" t="s">
        <v>66</v>
      </c>
      <c r="E11" s="6" t="s">
        <v>66</v>
      </c>
      <c r="F11" s="6" t="s">
        <v>66</v>
      </c>
      <c r="G11" s="6" t="s">
        <v>66</v>
      </c>
      <c r="H11" s="6" t="s">
        <v>66</v>
      </c>
      <c r="I11" s="6" t="s">
        <v>66</v>
      </c>
      <c r="J11" s="6" t="s">
        <v>66</v>
      </c>
    </row>
    <row r="12" spans="1:10" ht="23.25" customHeight="1">
      <c r="A12" s="6" t="s">
        <v>66</v>
      </c>
      <c r="B12" s="6" t="s">
        <v>66</v>
      </c>
      <c r="C12" s="6" t="s">
        <v>66</v>
      </c>
      <c r="D12" s="6" t="s">
        <v>66</v>
      </c>
      <c r="E12" s="6" t="s">
        <v>66</v>
      </c>
      <c r="F12" s="6" t="s">
        <v>66</v>
      </c>
      <c r="G12" s="6" t="s">
        <v>66</v>
      </c>
      <c r="H12" s="6" t="s">
        <v>66</v>
      </c>
      <c r="I12" s="6" t="s">
        <v>66</v>
      </c>
      <c r="J12" s="6" t="s">
        <v>66</v>
      </c>
    </row>
    <row r="13" spans="1:10" ht="23.25" customHeight="1">
      <c r="A13" s="6" t="s">
        <v>66</v>
      </c>
      <c r="B13" s="6" t="s">
        <v>66</v>
      </c>
      <c r="C13" s="6" t="s">
        <v>66</v>
      </c>
      <c r="D13" s="6" t="s">
        <v>66</v>
      </c>
      <c r="E13" s="6" t="s">
        <v>66</v>
      </c>
      <c r="F13" s="6" t="s">
        <v>66</v>
      </c>
      <c r="G13" s="6" t="s">
        <v>66</v>
      </c>
      <c r="H13" s="6" t="s">
        <v>66</v>
      </c>
      <c r="I13" s="6" t="s">
        <v>66</v>
      </c>
      <c r="J13" s="6" t="s">
        <v>66</v>
      </c>
    </row>
    <row r="14" spans="1:10" ht="23.25" customHeight="1">
      <c r="A14" s="6" t="s">
        <v>66</v>
      </c>
      <c r="B14" s="6" t="s">
        <v>66</v>
      </c>
      <c r="C14" s="6" t="s">
        <v>66</v>
      </c>
      <c r="D14" s="6" t="s">
        <v>66</v>
      </c>
      <c r="E14" s="6" t="s">
        <v>66</v>
      </c>
      <c r="F14" s="6" t="s">
        <v>66</v>
      </c>
      <c r="G14" s="6" t="s">
        <v>66</v>
      </c>
      <c r="H14" s="6" t="s">
        <v>66</v>
      </c>
      <c r="I14" s="6" t="s">
        <v>66</v>
      </c>
      <c r="J14" s="6" t="s">
        <v>66</v>
      </c>
    </row>
    <row r="15" spans="1:10" ht="23.25" customHeight="1">
      <c r="A15" s="6" t="s">
        <v>66</v>
      </c>
      <c r="B15" s="6" t="s">
        <v>66</v>
      </c>
      <c r="C15" s="6" t="s">
        <v>66</v>
      </c>
      <c r="D15" s="6" t="s">
        <v>66</v>
      </c>
      <c r="E15" s="6" t="s">
        <v>66</v>
      </c>
      <c r="F15" s="6" t="s">
        <v>66</v>
      </c>
      <c r="G15" s="6" t="s">
        <v>66</v>
      </c>
      <c r="H15" s="6" t="s">
        <v>66</v>
      </c>
      <c r="I15" s="6" t="s">
        <v>66</v>
      </c>
      <c r="J15" s="6" t="s">
        <v>66</v>
      </c>
    </row>
    <row r="16" spans="1:10" ht="23.25" customHeight="1">
      <c r="A16" s="3" t="s">
        <v>67</v>
      </c>
      <c r="B16" s="6" t="s">
        <v>66</v>
      </c>
      <c r="C16" s="6" t="s">
        <v>66</v>
      </c>
      <c r="D16" s="6" t="s">
        <v>66</v>
      </c>
      <c r="E16" s="6" t="s">
        <v>66</v>
      </c>
      <c r="F16" s="6" t="s">
        <v>66</v>
      </c>
      <c r="G16" s="6" t="s">
        <v>66</v>
      </c>
      <c r="H16" s="6" t="s">
        <v>66</v>
      </c>
      <c r="I16" s="6" t="s">
        <v>66</v>
      </c>
      <c r="J16" s="6" t="s">
        <v>66</v>
      </c>
    </row>
    <row r="17" spans="1:10" ht="23.25" customHeight="1">
      <c r="A17" s="3" t="s">
        <v>68</v>
      </c>
      <c r="B17" s="6" t="s">
        <v>66</v>
      </c>
      <c r="C17" s="6" t="s">
        <v>66</v>
      </c>
      <c r="D17" s="6" t="s">
        <v>66</v>
      </c>
      <c r="E17" s="6" t="s">
        <v>66</v>
      </c>
      <c r="F17" s="6" t="s">
        <v>66</v>
      </c>
      <c r="G17" s="6" t="s">
        <v>66</v>
      </c>
      <c r="H17" s="6" t="s">
        <v>66</v>
      </c>
      <c r="I17" s="6" t="s">
        <v>66</v>
      </c>
      <c r="J17" s="6" t="s">
        <v>66</v>
      </c>
    </row>
    <row r="18" spans="1:10" ht="19.5" customHeight="1">
      <c r="A18" s="7" t="s">
        <v>103</v>
      </c>
      <c r="B18" s="7"/>
      <c r="C18" s="7"/>
      <c r="D18" s="7"/>
      <c r="E18" s="7"/>
      <c r="F18" s="7"/>
      <c r="G18" s="7"/>
      <c r="H18" s="7"/>
      <c r="I18" s="7"/>
      <c r="J18" s="7"/>
    </row>
  </sheetData>
  <sheetProtection/>
  <mergeCells count="8">
    <mergeCell ref="A1:J1"/>
    <mergeCell ref="A2:J2"/>
    <mergeCell ref="E3:J3"/>
    <mergeCell ref="A18:J18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2" sqref="A2:H2"/>
    </sheetView>
  </sheetViews>
  <sheetFormatPr defaultColWidth="9.00390625" defaultRowHeight="14.25"/>
  <cols>
    <col min="1" max="1" width="12.625" style="0" customWidth="1"/>
    <col min="2" max="2" width="14.00390625" style="0" customWidth="1"/>
    <col min="3" max="3" width="14.625" style="0" customWidth="1"/>
    <col min="4" max="4" width="13.375" style="0" customWidth="1"/>
    <col min="5" max="5" width="16.75390625" style="0" customWidth="1"/>
    <col min="6" max="6" width="13.875" style="0" customWidth="1"/>
    <col min="7" max="7" width="15.375" style="0" customWidth="1"/>
    <col min="8" max="8" width="15.125" style="0" customWidth="1"/>
  </cols>
  <sheetData>
    <row r="1" spans="1:8" ht="37.5" customHeight="1">
      <c r="A1" s="1" t="s">
        <v>104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105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106</v>
      </c>
      <c r="B3" s="4" t="s">
        <v>107</v>
      </c>
      <c r="C3" s="4" t="s">
        <v>108</v>
      </c>
      <c r="D3" s="3" t="s">
        <v>57</v>
      </c>
      <c r="E3" s="4" t="s">
        <v>109</v>
      </c>
      <c r="F3" s="3" t="s">
        <v>110</v>
      </c>
      <c r="G3" s="3" t="s">
        <v>111</v>
      </c>
      <c r="H3" s="3" t="s">
        <v>61</v>
      </c>
    </row>
    <row r="4" spans="1:8" ht="22.5" customHeight="1">
      <c r="A4" s="3"/>
      <c r="B4" s="5"/>
      <c r="C4" s="5"/>
      <c r="D4" s="3"/>
      <c r="E4" s="5"/>
      <c r="F4" s="3"/>
      <c r="G4" s="3"/>
      <c r="H4" s="3"/>
    </row>
    <row r="5" spans="1:8" ht="22.5" customHeight="1">
      <c r="A5" s="6" t="s">
        <v>66</v>
      </c>
      <c r="B5" s="6" t="s">
        <v>66</v>
      </c>
      <c r="C5" s="6" t="s">
        <v>66</v>
      </c>
      <c r="D5" s="6" t="s">
        <v>66</v>
      </c>
      <c r="E5" s="6" t="s">
        <v>66</v>
      </c>
      <c r="F5" s="6" t="s">
        <v>66</v>
      </c>
      <c r="G5" s="6" t="s">
        <v>66</v>
      </c>
      <c r="H5" s="6" t="s">
        <v>66</v>
      </c>
    </row>
    <row r="6" spans="1:8" ht="22.5" customHeight="1">
      <c r="A6" s="6" t="s">
        <v>66</v>
      </c>
      <c r="B6" s="6" t="s">
        <v>66</v>
      </c>
      <c r="C6" s="6" t="s">
        <v>66</v>
      </c>
      <c r="D6" s="6" t="s">
        <v>66</v>
      </c>
      <c r="E6" s="6" t="s">
        <v>66</v>
      </c>
      <c r="F6" s="6" t="s">
        <v>66</v>
      </c>
      <c r="G6" s="6" t="s">
        <v>66</v>
      </c>
      <c r="H6" s="6" t="s">
        <v>66</v>
      </c>
    </row>
    <row r="7" spans="1:8" ht="22.5" customHeight="1">
      <c r="A7" s="6" t="s">
        <v>66</v>
      </c>
      <c r="B7" s="6" t="s">
        <v>66</v>
      </c>
      <c r="C7" s="6" t="s">
        <v>66</v>
      </c>
      <c r="D7" s="6" t="s">
        <v>66</v>
      </c>
      <c r="E7" s="6" t="s">
        <v>66</v>
      </c>
      <c r="F7" s="6" t="s">
        <v>66</v>
      </c>
      <c r="G7" s="6" t="s">
        <v>66</v>
      </c>
      <c r="H7" s="6" t="s">
        <v>66</v>
      </c>
    </row>
    <row r="8" spans="1:8" ht="22.5" customHeight="1">
      <c r="A8" s="6" t="s">
        <v>66</v>
      </c>
      <c r="B8" s="6" t="s">
        <v>66</v>
      </c>
      <c r="C8" s="6" t="s">
        <v>66</v>
      </c>
      <c r="D8" s="6" t="s">
        <v>66</v>
      </c>
      <c r="E8" s="6" t="s">
        <v>66</v>
      </c>
      <c r="F8" s="6" t="s">
        <v>66</v>
      </c>
      <c r="G8" s="6" t="s">
        <v>66</v>
      </c>
      <c r="H8" s="6" t="s">
        <v>66</v>
      </c>
    </row>
    <row r="9" spans="1:8" ht="22.5" customHeight="1">
      <c r="A9" s="6" t="s">
        <v>66</v>
      </c>
      <c r="B9" s="6" t="s">
        <v>66</v>
      </c>
      <c r="C9" s="6" t="s">
        <v>66</v>
      </c>
      <c r="D9" s="6" t="s">
        <v>66</v>
      </c>
      <c r="E9" s="6" t="s">
        <v>66</v>
      </c>
      <c r="F9" s="6" t="s">
        <v>66</v>
      </c>
      <c r="G9" s="6" t="s">
        <v>66</v>
      </c>
      <c r="H9" s="6" t="s">
        <v>66</v>
      </c>
    </row>
    <row r="10" spans="1:8" ht="22.5" customHeight="1">
      <c r="A10" s="6" t="s">
        <v>66</v>
      </c>
      <c r="B10" s="6" t="s">
        <v>66</v>
      </c>
      <c r="C10" s="6" t="s">
        <v>66</v>
      </c>
      <c r="D10" s="6" t="s">
        <v>66</v>
      </c>
      <c r="E10" s="6" t="s">
        <v>66</v>
      </c>
      <c r="F10" s="6" t="s">
        <v>66</v>
      </c>
      <c r="G10" s="6" t="s">
        <v>66</v>
      </c>
      <c r="H10" s="6" t="s">
        <v>66</v>
      </c>
    </row>
    <row r="11" spans="1:8" ht="22.5" customHeight="1">
      <c r="A11" s="6" t="s">
        <v>66</v>
      </c>
      <c r="B11" s="6" t="s">
        <v>66</v>
      </c>
      <c r="C11" s="6" t="s">
        <v>66</v>
      </c>
      <c r="D11" s="6" t="s">
        <v>66</v>
      </c>
      <c r="E11" s="6" t="s">
        <v>66</v>
      </c>
      <c r="F11" s="6" t="s">
        <v>66</v>
      </c>
      <c r="G11" s="6" t="s">
        <v>66</v>
      </c>
      <c r="H11" s="6" t="s">
        <v>66</v>
      </c>
    </row>
    <row r="12" spans="1:8" ht="22.5" customHeight="1">
      <c r="A12" s="6" t="s">
        <v>66</v>
      </c>
      <c r="B12" s="6" t="s">
        <v>66</v>
      </c>
      <c r="C12" s="6" t="s">
        <v>66</v>
      </c>
      <c r="D12" s="6" t="s">
        <v>66</v>
      </c>
      <c r="E12" s="6" t="s">
        <v>66</v>
      </c>
      <c r="F12" s="6" t="s">
        <v>66</v>
      </c>
      <c r="G12" s="6" t="s">
        <v>66</v>
      </c>
      <c r="H12" s="6" t="s">
        <v>66</v>
      </c>
    </row>
    <row r="13" spans="1:8" ht="22.5" customHeight="1">
      <c r="A13" s="6" t="s">
        <v>66</v>
      </c>
      <c r="B13" s="6" t="s">
        <v>66</v>
      </c>
      <c r="C13" s="6" t="s">
        <v>66</v>
      </c>
      <c r="D13" s="6" t="s">
        <v>66</v>
      </c>
      <c r="E13" s="6" t="s">
        <v>66</v>
      </c>
      <c r="F13" s="6" t="s">
        <v>66</v>
      </c>
      <c r="G13" s="6" t="s">
        <v>66</v>
      </c>
      <c r="H13" s="6" t="s">
        <v>66</v>
      </c>
    </row>
    <row r="14" spans="1:8" ht="22.5" customHeight="1">
      <c r="A14" s="6" t="s">
        <v>66</v>
      </c>
      <c r="B14" s="6" t="s">
        <v>66</v>
      </c>
      <c r="C14" s="6" t="s">
        <v>66</v>
      </c>
      <c r="D14" s="6" t="s">
        <v>66</v>
      </c>
      <c r="E14" s="6" t="s">
        <v>66</v>
      </c>
      <c r="F14" s="6" t="s">
        <v>66</v>
      </c>
      <c r="G14" s="6" t="s">
        <v>66</v>
      </c>
      <c r="H14" s="6" t="s">
        <v>66</v>
      </c>
    </row>
    <row r="15" spans="1:8" ht="22.5" customHeight="1">
      <c r="A15" s="6" t="s">
        <v>66</v>
      </c>
      <c r="B15" s="6" t="s">
        <v>66</v>
      </c>
      <c r="C15" s="6" t="s">
        <v>66</v>
      </c>
      <c r="D15" s="6" t="s">
        <v>66</v>
      </c>
      <c r="E15" s="6" t="s">
        <v>66</v>
      </c>
      <c r="F15" s="6" t="s">
        <v>66</v>
      </c>
      <c r="G15" s="6" t="s">
        <v>66</v>
      </c>
      <c r="H15" s="6" t="s">
        <v>66</v>
      </c>
    </row>
    <row r="16" spans="1:8" ht="22.5" customHeight="1">
      <c r="A16" s="6" t="s">
        <v>67</v>
      </c>
      <c r="B16" s="6" t="s">
        <v>66</v>
      </c>
      <c r="C16" s="6" t="s">
        <v>66</v>
      </c>
      <c r="D16" s="6" t="s">
        <v>66</v>
      </c>
      <c r="E16" s="6" t="s">
        <v>66</v>
      </c>
      <c r="F16" s="6" t="s">
        <v>66</v>
      </c>
      <c r="G16" s="6" t="s">
        <v>66</v>
      </c>
      <c r="H16" s="6" t="s">
        <v>66</v>
      </c>
    </row>
    <row r="17" spans="1:8" ht="22.5" customHeight="1">
      <c r="A17" s="6" t="s">
        <v>68</v>
      </c>
      <c r="B17" s="6" t="s">
        <v>66</v>
      </c>
      <c r="C17" s="6" t="s">
        <v>66</v>
      </c>
      <c r="D17" s="6" t="s">
        <v>66</v>
      </c>
      <c r="E17" s="6" t="s">
        <v>66</v>
      </c>
      <c r="F17" s="6" t="s">
        <v>66</v>
      </c>
      <c r="G17" s="6" t="s">
        <v>66</v>
      </c>
      <c r="H17" s="6" t="s">
        <v>66</v>
      </c>
    </row>
    <row r="18" spans="1:8" ht="22.5" customHeight="1">
      <c r="A18" s="7" t="s">
        <v>112</v>
      </c>
      <c r="B18" s="7"/>
      <c r="C18" s="7"/>
      <c r="D18" s="7"/>
      <c r="E18" s="7"/>
      <c r="F18" s="7"/>
      <c r="G18" s="7"/>
      <c r="H18" s="7"/>
    </row>
  </sheetData>
  <sheetProtection/>
  <mergeCells count="11">
    <mergeCell ref="A1:H1"/>
    <mergeCell ref="A2:H2"/>
    <mergeCell ref="A18:H18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wcxczj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Administrator</cp:lastModifiedBy>
  <cp:lastPrinted>2017-04-05T06:09:14Z</cp:lastPrinted>
  <dcterms:created xsi:type="dcterms:W3CDTF">2005-07-05T07:51:24Z</dcterms:created>
  <dcterms:modified xsi:type="dcterms:W3CDTF">2017-08-04T07:05:46Z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