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财务公开栏" sheetId="1" r:id="rId1"/>
    <sheet name="差旅费" sheetId="2" r:id="rId2"/>
    <sheet name="交通费" sheetId="3" r:id="rId3"/>
    <sheet name="招待费" sheetId="4" r:id="rId4"/>
    <sheet name="会议费" sheetId="5" r:id="rId5"/>
    <sheet name="出国费" sheetId="6" r:id="rId6"/>
  </sheets>
  <definedNames/>
  <calcPr fullCalcOnLoad="1"/>
</workbook>
</file>

<file path=xl/sharedStrings.xml><?xml version="1.0" encoding="utf-8"?>
<sst xmlns="http://schemas.openxmlformats.org/spreadsheetml/2006/main" count="161" uniqueCount="129">
  <si>
    <t>人数</t>
  </si>
  <si>
    <t>出差地</t>
  </si>
  <si>
    <t>时间段</t>
  </si>
  <si>
    <t>外出事由</t>
  </si>
  <si>
    <t>支出合计</t>
  </si>
  <si>
    <t>住宿费</t>
  </si>
  <si>
    <t>交通费</t>
  </si>
  <si>
    <t>伙食补助费</t>
  </si>
  <si>
    <t>杂费</t>
  </si>
  <si>
    <t>其他</t>
  </si>
  <si>
    <t>其         中：</t>
  </si>
  <si>
    <t>单位：</t>
  </si>
  <si>
    <t>说明：1、以上数据均含专项列支，2、不能报餐费及其他费用、如果发生招待费用，必须另列“招待费”科目</t>
  </si>
  <si>
    <t xml:space="preserve"> </t>
  </si>
  <si>
    <t>其             中：</t>
  </si>
  <si>
    <t>餐费</t>
  </si>
  <si>
    <t>住宿费</t>
  </si>
  <si>
    <t>礼品</t>
  </si>
  <si>
    <t xml:space="preserve">说明：以上数据均含专项列支， </t>
  </si>
  <si>
    <t>本季合计</t>
  </si>
  <si>
    <t>本年累计</t>
  </si>
  <si>
    <t>会议时间</t>
  </si>
  <si>
    <t>天数</t>
  </si>
  <si>
    <t>会议内容</t>
  </si>
  <si>
    <t>会议餐费</t>
  </si>
  <si>
    <t>场租费</t>
  </si>
  <si>
    <t>资料印刷费</t>
  </si>
  <si>
    <t>纪念品</t>
  </si>
  <si>
    <t>说明：1、以上数据均含专项列支；2、5万元以上会议单列。</t>
  </si>
  <si>
    <t>金额单位：万元</t>
  </si>
  <si>
    <t>姓名</t>
  </si>
  <si>
    <t>出访地</t>
  </si>
  <si>
    <t>出访时段</t>
  </si>
  <si>
    <t>人数</t>
  </si>
  <si>
    <t>考察内容</t>
  </si>
  <si>
    <t>出国批件</t>
  </si>
  <si>
    <t xml:space="preserve">其他 </t>
  </si>
  <si>
    <t>说明：1、以上数据均含专项列支 。</t>
  </si>
  <si>
    <t>烟酒</t>
  </si>
  <si>
    <t xml:space="preserve"> </t>
  </si>
  <si>
    <t>金额单位：元</t>
  </si>
  <si>
    <t>望城区教育局</t>
  </si>
  <si>
    <t>单位：望城区教育局</t>
  </si>
  <si>
    <t>其他</t>
  </si>
  <si>
    <t>本年累计</t>
  </si>
  <si>
    <t>车牌号码</t>
  </si>
  <si>
    <t>支出合计</t>
  </si>
  <si>
    <t>其             中：</t>
  </si>
  <si>
    <t>燃料费</t>
  </si>
  <si>
    <t>小修费</t>
  </si>
  <si>
    <t>大修费</t>
  </si>
  <si>
    <t>保险费</t>
  </si>
  <si>
    <t>租车费</t>
  </si>
  <si>
    <t>驾驶员补助</t>
  </si>
  <si>
    <r>
      <t>收</t>
    </r>
    <r>
      <rPr>
        <b/>
        <sz val="16"/>
        <rFont val="Times New Roman"/>
        <family val="1"/>
      </rPr>
      <t xml:space="preserve">           </t>
    </r>
    <r>
      <rPr>
        <b/>
        <sz val="16"/>
        <rFont val="宋体"/>
        <family val="0"/>
      </rPr>
      <t>入</t>
    </r>
  </si>
  <si>
    <t>合计</t>
  </si>
  <si>
    <t>财政补助收入</t>
  </si>
  <si>
    <t>拨入经费</t>
  </si>
  <si>
    <t>上级补助收入</t>
  </si>
  <si>
    <t>经营性收入</t>
  </si>
  <si>
    <t>政府性基金及附加收入</t>
  </si>
  <si>
    <t>附属单位缴款</t>
  </si>
  <si>
    <t>其他收入</t>
  </si>
  <si>
    <r>
      <t>工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资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福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利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支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出</t>
    </r>
  </si>
  <si>
    <t>基本工资</t>
  </si>
  <si>
    <t>津补贴</t>
  </si>
  <si>
    <t>奖金</t>
  </si>
  <si>
    <t>其他</t>
  </si>
  <si>
    <t>办公费</t>
  </si>
  <si>
    <t>印刷费</t>
  </si>
  <si>
    <t>出国费</t>
  </si>
  <si>
    <t>差旅费</t>
  </si>
  <si>
    <t>培训费</t>
  </si>
  <si>
    <t>招待费</t>
  </si>
  <si>
    <t>维修费</t>
  </si>
  <si>
    <t>劳务费</t>
  </si>
  <si>
    <r>
      <t>其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他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各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项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支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出</t>
    </r>
  </si>
  <si>
    <t>基本建设支出</t>
  </si>
  <si>
    <t>其他资本性支出</t>
  </si>
  <si>
    <t>赠予</t>
  </si>
  <si>
    <t>利息支出</t>
  </si>
  <si>
    <t>转移性支出</t>
  </si>
  <si>
    <t>对企事业单位</t>
  </si>
  <si>
    <t>财政收往来款</t>
  </si>
  <si>
    <t>差旅费财务公开栏</t>
  </si>
  <si>
    <t>交通费财务公开栏</t>
  </si>
  <si>
    <t>招待费财务公开栏</t>
  </si>
  <si>
    <t>会议费财务公开栏</t>
  </si>
  <si>
    <t>出国费财务公开栏</t>
  </si>
  <si>
    <t>本季合计</t>
  </si>
  <si>
    <t>车补</t>
  </si>
  <si>
    <r>
      <t>商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品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和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服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务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支</t>
    </r>
    <r>
      <rPr>
        <b/>
        <sz val="16"/>
        <rFont val="Times New Roman"/>
        <family val="1"/>
      </rPr>
      <t xml:space="preserve"> </t>
    </r>
    <r>
      <rPr>
        <b/>
        <sz val="16"/>
        <rFont val="宋体"/>
        <family val="0"/>
      </rPr>
      <t>出</t>
    </r>
  </si>
  <si>
    <t>说明：其他包括招聘教师、文体竞赛、扶贫、自考等。</t>
  </si>
  <si>
    <t>开会、培训</t>
  </si>
  <si>
    <t>长沙市</t>
  </si>
  <si>
    <t>说明：其他为交通事故经费。</t>
  </si>
  <si>
    <r>
      <t>望城区</t>
    </r>
    <r>
      <rPr>
        <u val="single"/>
        <sz val="16"/>
        <rFont val="Times New Roman"/>
        <family val="1"/>
      </rPr>
      <t xml:space="preserve"> </t>
    </r>
    <r>
      <rPr>
        <u val="single"/>
        <sz val="16"/>
        <rFont val="宋体"/>
        <family val="0"/>
      </rPr>
      <t>教育局</t>
    </r>
    <r>
      <rPr>
        <u val="single"/>
        <sz val="16"/>
        <rFont val="Times New Roman"/>
        <family val="1"/>
      </rPr>
      <t xml:space="preserve">  2018</t>
    </r>
    <r>
      <rPr>
        <b/>
        <sz val="16"/>
        <rFont val="宋体"/>
        <family val="0"/>
      </rPr>
      <t>年第</t>
    </r>
    <r>
      <rPr>
        <b/>
        <u val="single"/>
        <sz val="16"/>
        <rFont val="Times New Roman"/>
        <family val="1"/>
      </rPr>
      <t>3</t>
    </r>
    <r>
      <rPr>
        <b/>
        <sz val="16"/>
        <rFont val="宋体"/>
        <family val="0"/>
      </rPr>
      <t>季度财务公开</t>
    </r>
  </si>
  <si>
    <t>单位：元</t>
  </si>
  <si>
    <t>行政事业性收费收入</t>
  </si>
  <si>
    <t>伙食补助费</t>
  </si>
  <si>
    <t>医疗保险</t>
  </si>
  <si>
    <t>社会保
障缴费</t>
  </si>
  <si>
    <t>绩效
工资</t>
  </si>
  <si>
    <t>住房公
积金</t>
  </si>
  <si>
    <t>职业年金</t>
  </si>
  <si>
    <t>临骋
人员工资</t>
  </si>
  <si>
    <t>其他</t>
  </si>
  <si>
    <t>合计</t>
  </si>
  <si>
    <t>离退休、退职费</t>
  </si>
  <si>
    <t>抚恤和生活补助</t>
  </si>
  <si>
    <t>救济费</t>
  </si>
  <si>
    <t>医疗
铺底金</t>
  </si>
  <si>
    <t>奖励金</t>
  </si>
  <si>
    <t>水费</t>
  </si>
  <si>
    <t>邮电费</t>
  </si>
  <si>
    <t>租赁费</t>
  </si>
  <si>
    <t>会议费</t>
  </si>
  <si>
    <t>专用
材料费</t>
  </si>
  <si>
    <t>委托业务费</t>
  </si>
  <si>
    <t>工会
经费</t>
  </si>
  <si>
    <t>公务用车运行维护费（租车费）</t>
  </si>
  <si>
    <t>其他交通费</t>
  </si>
  <si>
    <r>
      <t>对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个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人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家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庭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补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助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支</t>
    </r>
    <r>
      <rPr>
        <b/>
        <sz val="10"/>
        <rFont val="Times New Roman"/>
        <family val="1"/>
      </rPr>
      <t xml:space="preserve"> </t>
    </r>
    <r>
      <rPr>
        <b/>
        <sz val="10"/>
        <rFont val="宋体"/>
        <family val="0"/>
      </rPr>
      <t>出</t>
    </r>
  </si>
  <si>
    <t>填报日期：2018年10月12日</t>
  </si>
  <si>
    <t>7-9月</t>
  </si>
  <si>
    <t>1-9月</t>
  </si>
  <si>
    <t>教育系统巡查预备会工作餐</t>
  </si>
  <si>
    <t xml:space="preserve">                                                                                                </t>
  </si>
  <si>
    <r>
      <t>注：</t>
    </r>
    <r>
      <rPr>
        <sz val="10"/>
        <rFont val="Times New Roman"/>
        <family val="1"/>
      </rPr>
      <t>1</t>
    </r>
    <r>
      <rPr>
        <sz val="10"/>
        <rFont val="宋体"/>
        <family val="0"/>
      </rPr>
      <t xml:space="preserve">、栏目中数据填列累计数。
</t>
    </r>
    <r>
      <rPr>
        <sz val="10"/>
        <rFont val="Times New Roman"/>
        <family val="1"/>
      </rPr>
      <t xml:space="preserve">        2</t>
    </r>
    <r>
      <rPr>
        <sz val="10"/>
        <rFont val="宋体"/>
        <family val="0"/>
      </rPr>
      <t>、栏目中有“其他”项目的要作说明。其他资本性支出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64640</t>
    </r>
    <r>
      <rPr>
        <sz val="10"/>
        <rFont val="宋体"/>
        <family val="0"/>
      </rPr>
      <t>元，交通工具购置</t>
    </r>
    <r>
      <rPr>
        <sz val="10"/>
        <rFont val="Times New Roman"/>
        <family val="1"/>
      </rPr>
      <t xml:space="preserve"> </t>
    </r>
    <r>
      <rPr>
        <sz val="10"/>
        <color indexed="10"/>
        <rFont val="Times New Roman"/>
        <family val="1"/>
      </rPr>
      <t xml:space="preserve">0 </t>
    </r>
    <r>
      <rPr>
        <sz val="10"/>
        <rFont val="宋体"/>
        <family val="0"/>
      </rPr>
      <t>元。</t>
    </r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</si>
</sst>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\(0.00\)"/>
    <numFmt numFmtId="189" formatCode="0_ "/>
    <numFmt numFmtId="190" formatCode="0.00_ "/>
    <numFmt numFmtId="191" formatCode="0;[Red]0"/>
    <numFmt numFmtId="192" formatCode="0.00_);[Red]\(0.00\)"/>
  </numFmts>
  <fonts count="40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9"/>
      <name val="仿宋_GB2312"/>
      <family val="3"/>
    </font>
    <font>
      <b/>
      <sz val="9"/>
      <name val="仿宋_GB2312"/>
      <family val="3"/>
    </font>
    <font>
      <u val="single"/>
      <sz val="16"/>
      <name val="Times New Roman"/>
      <family val="1"/>
    </font>
    <font>
      <u val="single"/>
      <sz val="16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u val="single"/>
      <sz val="16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2"/>
      <name val="仿宋_GB2312"/>
      <family val="3"/>
    </font>
    <font>
      <b/>
      <sz val="10"/>
      <name val="仿宋_GB2312"/>
      <family val="3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6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17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16" borderId="8" applyNumberFormat="0" applyAlignment="0" applyProtection="0"/>
    <xf numFmtId="0" fontId="38" fillId="7" borderId="5" applyNumberFormat="0" applyAlignment="0" applyProtection="0"/>
    <xf numFmtId="0" fontId="3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3" fillId="0" borderId="10" xfId="0" applyFont="1" applyBorder="1" applyAlignment="1">
      <alignment vertical="center"/>
    </xf>
    <xf numFmtId="189" fontId="3" fillId="0" borderId="0" xfId="0" applyNumberFormat="1" applyFont="1" applyAlignment="1">
      <alignment vertical="center"/>
    </xf>
    <xf numFmtId="0" fontId="0" fillId="0" borderId="10" xfId="0" applyFont="1" applyFill="1" applyBorder="1" applyAlignment="1">
      <alignment vertical="center"/>
    </xf>
    <xf numFmtId="57" fontId="0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90" fontId="6" fillId="24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57" fontId="0" fillId="0" borderId="10" xfId="0" applyNumberFormat="1" applyFont="1" applyBorder="1" applyAlignment="1">
      <alignment horizontal="center" vertical="center"/>
    </xf>
    <xf numFmtId="57" fontId="0" fillId="0" borderId="10" xfId="0" applyNumberFormat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24" borderId="10" xfId="0" applyFill="1" applyBorder="1" applyAlignment="1">
      <alignment vertical="center"/>
    </xf>
    <xf numFmtId="192" fontId="6" fillId="24" borderId="10" xfId="0" applyNumberFormat="1" applyFont="1" applyFill="1" applyBorder="1" applyAlignment="1">
      <alignment horizontal="center" vertical="center" wrapText="1"/>
    </xf>
    <xf numFmtId="192" fontId="16" fillId="0" borderId="10" xfId="0" applyNumberFormat="1" applyFont="1" applyFill="1" applyBorder="1" applyAlignment="1">
      <alignment horizontal="center" vertical="center" wrapText="1"/>
    </xf>
    <xf numFmtId="192" fontId="16" fillId="0" borderId="13" xfId="0" applyNumberFormat="1" applyFont="1" applyFill="1" applyBorder="1" applyAlignment="1">
      <alignment vertical="center" wrapText="1"/>
    </xf>
    <xf numFmtId="192" fontId="16" fillId="0" borderId="14" xfId="0" applyNumberFormat="1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192" fontId="19" fillId="0" borderId="10" xfId="0" applyNumberFormat="1" applyFont="1" applyFill="1" applyBorder="1" applyAlignment="1">
      <alignment horizontal="center" vertical="center" wrapText="1"/>
    </xf>
    <xf numFmtId="192" fontId="20" fillId="0" borderId="0" xfId="0" applyNumberFormat="1" applyFont="1" applyFill="1" applyAlignment="1">
      <alignment horizontal="center" vertical="center" wrapText="1"/>
    </xf>
    <xf numFmtId="192" fontId="20" fillId="0" borderId="10" xfId="0" applyNumberFormat="1" applyFont="1" applyFill="1" applyBorder="1" applyAlignment="1">
      <alignment horizontal="center" vertical="center"/>
    </xf>
    <xf numFmtId="192" fontId="19" fillId="0" borderId="14" xfId="0" applyNumberFormat="1" applyFont="1" applyFill="1" applyBorder="1" applyAlignment="1">
      <alignment horizontal="center" vertical="center" wrapText="1"/>
    </xf>
    <xf numFmtId="192" fontId="19" fillId="0" borderId="13" xfId="0" applyNumberFormat="1" applyFont="1" applyFill="1" applyBorder="1" applyAlignment="1">
      <alignment vertical="center" wrapText="1"/>
    </xf>
    <xf numFmtId="192" fontId="19" fillId="0" borderId="14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horizontal="justify" vertical="center"/>
    </xf>
    <xf numFmtId="0" fontId="17" fillId="0" borderId="0" xfId="0" applyFont="1" applyFill="1" applyAlignment="1">
      <alignment vertical="center"/>
    </xf>
    <xf numFmtId="14" fontId="0" fillId="0" borderId="16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89" fontId="0" fillId="0" borderId="0" xfId="0" applyNumberFormat="1" applyAlignment="1">
      <alignment vertical="center"/>
    </xf>
    <xf numFmtId="190" fontId="0" fillId="0" borderId="10" xfId="0" applyNumberFormat="1" applyFont="1" applyBorder="1" applyAlignment="1">
      <alignment vertical="center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90" fontId="0" fillId="0" borderId="10" xfId="0" applyNumberFormat="1" applyFont="1" applyBorder="1" applyAlignment="1">
      <alignment vertic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92" fontId="19" fillId="0" borderId="15" xfId="0" applyNumberFormat="1" applyFont="1" applyFill="1" applyBorder="1" applyAlignment="1">
      <alignment horizontal="center" vertical="center" wrapText="1"/>
    </xf>
    <xf numFmtId="192" fontId="19" fillId="0" borderId="13" xfId="0" applyNumberFormat="1" applyFont="1" applyFill="1" applyBorder="1" applyAlignment="1">
      <alignment horizontal="center" vertical="center" wrapText="1"/>
    </xf>
    <xf numFmtId="192" fontId="19" fillId="0" borderId="14" xfId="0" applyNumberFormat="1" applyFont="1" applyFill="1" applyBorder="1" applyAlignment="1">
      <alignment horizontal="center" vertical="center" wrapText="1"/>
    </xf>
    <xf numFmtId="192" fontId="19" fillId="0" borderId="10" xfId="0" applyNumberFormat="1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center" wrapText="1"/>
    </xf>
    <xf numFmtId="192" fontId="7" fillId="0" borderId="10" xfId="0" applyNumberFormat="1" applyFont="1" applyFill="1" applyBorder="1" applyAlignment="1">
      <alignment horizontal="center" vertical="center" wrapText="1"/>
    </xf>
    <xf numFmtId="192" fontId="16" fillId="0" borderId="10" xfId="0" applyNumberFormat="1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/>
    </xf>
    <xf numFmtId="192" fontId="16" fillId="0" borderId="15" xfId="0" applyNumberFormat="1" applyFont="1" applyFill="1" applyBorder="1" applyAlignment="1">
      <alignment horizontal="center" vertical="center" wrapText="1"/>
    </xf>
    <xf numFmtId="192" fontId="16" fillId="0" borderId="13" xfId="0" applyNumberFormat="1" applyFont="1" applyFill="1" applyBorder="1" applyAlignment="1">
      <alignment horizontal="center" vertical="center" wrapText="1"/>
    </xf>
    <xf numFmtId="192" fontId="16" fillId="0" borderId="14" xfId="0" applyNumberFormat="1" applyFont="1" applyFill="1" applyBorder="1" applyAlignment="1">
      <alignment horizontal="center" vertical="center" wrapText="1"/>
    </xf>
    <xf numFmtId="192" fontId="6" fillId="0" borderId="15" xfId="0" applyNumberFormat="1" applyFont="1" applyFill="1" applyBorder="1" applyAlignment="1">
      <alignment horizontal="left" vertical="center" wrapText="1"/>
    </xf>
    <xf numFmtId="192" fontId="6" fillId="0" borderId="13" xfId="0" applyNumberFormat="1" applyFont="1" applyFill="1" applyBorder="1" applyAlignment="1">
      <alignment horizontal="left" vertical="center" wrapText="1"/>
    </xf>
    <xf numFmtId="192" fontId="6" fillId="0" borderId="14" xfId="0" applyNumberFormat="1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1" fontId="0" fillId="0" borderId="16" xfId="0" applyNumberForma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31" fontId="0" fillId="0" borderId="16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Fill="1" applyBorder="1" applyAlignment="1">
      <alignment vertical="center"/>
    </xf>
    <xf numFmtId="190" fontId="18" fillId="0" borderId="10" xfId="0" applyNumberFormat="1" applyFont="1" applyFill="1" applyBorder="1" applyAlignment="1">
      <alignment horizontal="center" vertical="center" wrapText="1"/>
    </xf>
    <xf numFmtId="189" fontId="0" fillId="0" borderId="10" xfId="0" applyNumberFormat="1" applyFill="1" applyBorder="1" applyAlignment="1">
      <alignment horizontal="center" vertical="center"/>
    </xf>
    <xf numFmtId="190" fontId="6" fillId="0" borderId="10" xfId="0" applyNumberFormat="1" applyFont="1" applyFill="1" applyBorder="1" applyAlignment="1">
      <alignment horizontal="center" vertical="center" wrapText="1"/>
    </xf>
    <xf numFmtId="190" fontId="6" fillId="0" borderId="10" xfId="0" applyNumberFormat="1" applyFont="1" applyFill="1" applyBorder="1" applyAlignment="1">
      <alignment horizontal="center" vertical="center" wrapText="1"/>
    </xf>
    <xf numFmtId="190" fontId="6" fillId="0" borderId="15" xfId="0" applyNumberFormat="1" applyFont="1" applyFill="1" applyBorder="1" applyAlignment="1">
      <alignment horizontal="center" vertical="center" wrapText="1"/>
    </xf>
    <xf numFmtId="190" fontId="6" fillId="0" borderId="13" xfId="0" applyNumberFormat="1" applyFont="1" applyFill="1" applyBorder="1" applyAlignment="1">
      <alignment horizontal="center" vertical="center" wrapText="1"/>
    </xf>
    <xf numFmtId="190" fontId="6" fillId="0" borderId="14" xfId="0" applyNumberFormat="1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/>
    </xf>
    <xf numFmtId="192" fontId="6" fillId="0" borderId="13" xfId="0" applyNumberFormat="1" applyFont="1" applyFill="1" applyBorder="1" applyAlignment="1">
      <alignment horizontal="center" vertical="center" wrapText="1"/>
    </xf>
    <xf numFmtId="192" fontId="6" fillId="0" borderId="15" xfId="0" applyNumberFormat="1" applyFont="1" applyFill="1" applyBorder="1" applyAlignment="1">
      <alignment horizontal="center" vertical="center" wrapText="1"/>
    </xf>
    <xf numFmtId="192" fontId="1" fillId="0" borderId="0" xfId="0" applyNumberFormat="1" applyFont="1" applyFill="1" applyAlignment="1">
      <alignment horizontal="center" vertical="center"/>
    </xf>
    <xf numFmtId="192" fontId="6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zoomScalePageLayoutView="0" workbookViewId="0" topLeftCell="C3">
      <selection activeCell="Q22" sqref="Q22"/>
    </sheetView>
  </sheetViews>
  <sheetFormatPr defaultColWidth="9.00390625" defaultRowHeight="14.25"/>
  <cols>
    <col min="1" max="1" width="11.00390625" style="29" customWidth="1"/>
    <col min="2" max="2" width="10.75390625" style="58" customWidth="1"/>
    <col min="3" max="3" width="10.00390625" style="58" customWidth="1"/>
    <col min="4" max="4" width="10.625" style="58" customWidth="1"/>
    <col min="5" max="7" width="9.375" style="58" customWidth="1"/>
    <col min="8" max="8" width="8.50390625" style="58" customWidth="1"/>
    <col min="9" max="9" width="9.375" style="58" customWidth="1"/>
    <col min="10" max="10" width="7.25390625" style="58" customWidth="1"/>
    <col min="11" max="11" width="9.25390625" style="58" customWidth="1"/>
    <col min="12" max="12" width="9.625" style="58" customWidth="1"/>
    <col min="13" max="13" width="10.75390625" style="58" customWidth="1"/>
    <col min="14" max="14" width="9.625" style="58" customWidth="1"/>
    <col min="15" max="15" width="9.50390625" style="58" customWidth="1"/>
    <col min="16" max="16" width="9.875" style="58" customWidth="1"/>
    <col min="17" max="17" width="11.75390625" style="58" customWidth="1"/>
    <col min="18" max="18" width="9.75390625" style="58" customWidth="1"/>
    <col min="19" max="19" width="10.25390625" style="58" customWidth="1"/>
    <col min="20" max="16384" width="9.00390625" style="24" customWidth="1"/>
  </cols>
  <sheetData>
    <row r="1" spans="1:19" s="21" customFormat="1" ht="19.5" customHeight="1">
      <c r="A1" s="70" t="s">
        <v>96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</row>
    <row r="2" spans="1:19" s="23" customFormat="1" ht="29.25" customHeight="1">
      <c r="A2" s="22"/>
      <c r="B2" s="43"/>
      <c r="C2" s="43"/>
      <c r="D2" s="43"/>
      <c r="E2" s="43"/>
      <c r="F2" s="69" t="s">
        <v>123</v>
      </c>
      <c r="G2" s="69"/>
      <c r="H2" s="69"/>
      <c r="I2" s="69"/>
      <c r="J2" s="69"/>
      <c r="K2" s="69"/>
      <c r="L2" s="69"/>
      <c r="M2" s="43"/>
      <c r="N2" s="43"/>
      <c r="O2" s="43"/>
      <c r="P2" s="43"/>
      <c r="Q2" s="69" t="s">
        <v>97</v>
      </c>
      <c r="R2" s="69"/>
      <c r="S2" s="43"/>
    </row>
    <row r="3" spans="1:19" ht="21" customHeight="1">
      <c r="A3" s="71" t="s">
        <v>54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s="25" customFormat="1" ht="20.25" customHeight="1">
      <c r="A4" s="77" t="s">
        <v>55</v>
      </c>
      <c r="B4" s="76" t="s">
        <v>56</v>
      </c>
      <c r="C4" s="76"/>
      <c r="D4" s="44" t="s">
        <v>57</v>
      </c>
      <c r="E4" s="76" t="s">
        <v>58</v>
      </c>
      <c r="F4" s="76"/>
      <c r="G4" s="76" t="s">
        <v>98</v>
      </c>
      <c r="H4" s="76"/>
      <c r="I4" s="73" t="s">
        <v>59</v>
      </c>
      <c r="J4" s="74"/>
      <c r="K4" s="75"/>
      <c r="L4" s="76" t="s">
        <v>60</v>
      </c>
      <c r="M4" s="76"/>
      <c r="N4" s="76"/>
      <c r="O4" s="76" t="s">
        <v>61</v>
      </c>
      <c r="P4" s="76"/>
      <c r="Q4" s="76"/>
      <c r="R4" s="73" t="s">
        <v>62</v>
      </c>
      <c r="S4" s="75"/>
    </row>
    <row r="5" spans="1:19" s="14" customFormat="1" ht="17.25" customHeight="1">
      <c r="A5" s="77"/>
      <c r="B5" s="76">
        <v>1</v>
      </c>
      <c r="C5" s="76"/>
      <c r="D5" s="44">
        <v>2</v>
      </c>
      <c r="E5" s="76">
        <v>3</v>
      </c>
      <c r="F5" s="76"/>
      <c r="G5" s="76">
        <v>4</v>
      </c>
      <c r="H5" s="76"/>
      <c r="I5" s="73">
        <v>5</v>
      </c>
      <c r="J5" s="74"/>
      <c r="K5" s="75"/>
      <c r="L5" s="76">
        <v>6</v>
      </c>
      <c r="M5" s="76"/>
      <c r="N5" s="76"/>
      <c r="O5" s="76">
        <v>7</v>
      </c>
      <c r="P5" s="76"/>
      <c r="Q5" s="76"/>
      <c r="R5" s="73">
        <v>8</v>
      </c>
      <c r="S5" s="75"/>
    </row>
    <row r="6" spans="1:19" s="26" customFormat="1" ht="25.5" customHeight="1">
      <c r="A6" s="33">
        <f>B6+D6+E6+G6+I6+L6+O6+R6</f>
        <v>19595269.200000003</v>
      </c>
      <c r="B6" s="114">
        <v>17531884.76</v>
      </c>
      <c r="C6" s="114"/>
      <c r="D6" s="115">
        <v>0</v>
      </c>
      <c r="E6" s="114">
        <v>0</v>
      </c>
      <c r="F6" s="114"/>
      <c r="G6" s="114">
        <v>0</v>
      </c>
      <c r="H6" s="114"/>
      <c r="I6" s="116">
        <v>0</v>
      </c>
      <c r="J6" s="117"/>
      <c r="K6" s="118"/>
      <c r="L6" s="114">
        <v>0</v>
      </c>
      <c r="M6" s="114"/>
      <c r="N6" s="114"/>
      <c r="O6" s="114">
        <v>0</v>
      </c>
      <c r="P6" s="114"/>
      <c r="Q6" s="114"/>
      <c r="R6" s="116">
        <v>2063384.44</v>
      </c>
      <c r="S6" s="118"/>
    </row>
    <row r="7" spans="1:19" ht="31.5" customHeight="1">
      <c r="A7" s="66" t="s">
        <v>63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8"/>
      <c r="M7" s="63" t="s">
        <v>122</v>
      </c>
      <c r="N7" s="64"/>
      <c r="O7" s="64"/>
      <c r="P7" s="64"/>
      <c r="Q7" s="64"/>
      <c r="R7" s="64"/>
      <c r="S7" s="65"/>
    </row>
    <row r="8" spans="1:19" s="27" customFormat="1" ht="39.75" customHeight="1">
      <c r="A8" s="77" t="s">
        <v>55</v>
      </c>
      <c r="B8" s="44" t="s">
        <v>64</v>
      </c>
      <c r="C8" s="44" t="s">
        <v>65</v>
      </c>
      <c r="D8" s="44" t="s">
        <v>66</v>
      </c>
      <c r="E8" s="44" t="s">
        <v>99</v>
      </c>
      <c r="F8" s="45" t="s">
        <v>100</v>
      </c>
      <c r="G8" s="45" t="s">
        <v>101</v>
      </c>
      <c r="H8" s="44" t="s">
        <v>102</v>
      </c>
      <c r="I8" s="47" t="s">
        <v>103</v>
      </c>
      <c r="J8" s="48" t="s">
        <v>104</v>
      </c>
      <c r="K8" s="44" t="s">
        <v>105</v>
      </c>
      <c r="L8" s="44" t="s">
        <v>106</v>
      </c>
      <c r="M8" s="78" t="s">
        <v>107</v>
      </c>
      <c r="N8" s="44" t="s">
        <v>108</v>
      </c>
      <c r="O8" s="44" t="s">
        <v>109</v>
      </c>
      <c r="P8" s="49" t="s">
        <v>110</v>
      </c>
      <c r="Q8" s="45" t="s">
        <v>111</v>
      </c>
      <c r="R8" s="44" t="s">
        <v>112</v>
      </c>
      <c r="S8" s="44" t="s">
        <v>67</v>
      </c>
    </row>
    <row r="9" spans="1:19" s="27" customFormat="1" ht="19.5" customHeight="1">
      <c r="A9" s="77"/>
      <c r="B9" s="44">
        <v>1</v>
      </c>
      <c r="C9" s="44">
        <v>2</v>
      </c>
      <c r="D9" s="44">
        <v>3</v>
      </c>
      <c r="E9" s="44">
        <v>4</v>
      </c>
      <c r="F9" s="46">
        <v>5</v>
      </c>
      <c r="G9" s="48">
        <v>6</v>
      </c>
      <c r="H9" s="44">
        <v>7</v>
      </c>
      <c r="I9" s="48">
        <v>8</v>
      </c>
      <c r="J9" s="44">
        <v>9</v>
      </c>
      <c r="K9" s="44">
        <v>10</v>
      </c>
      <c r="L9" s="50">
        <v>11</v>
      </c>
      <c r="M9" s="79"/>
      <c r="N9" s="44">
        <v>2</v>
      </c>
      <c r="O9" s="44">
        <v>3</v>
      </c>
      <c r="P9" s="45">
        <v>4</v>
      </c>
      <c r="Q9" s="44">
        <v>5</v>
      </c>
      <c r="R9" s="44">
        <v>6</v>
      </c>
      <c r="S9" s="44">
        <v>7</v>
      </c>
    </row>
    <row r="10" spans="1:19" s="15" customFormat="1" ht="24" customHeight="1">
      <c r="A10" s="39">
        <f>SUM(B10:L10)</f>
        <v>8709457.5</v>
      </c>
      <c r="B10" s="119">
        <v>1717517</v>
      </c>
      <c r="C10" s="119">
        <v>1211241</v>
      </c>
      <c r="D10" s="120">
        <v>3273520.5</v>
      </c>
      <c r="E10" s="119">
        <v>273940</v>
      </c>
      <c r="F10" s="119">
        <v>555390</v>
      </c>
      <c r="G10" s="121">
        <v>327046</v>
      </c>
      <c r="H10" s="119">
        <v>78400</v>
      </c>
      <c r="I10" s="122">
        <v>540186</v>
      </c>
      <c r="J10" s="120"/>
      <c r="K10" s="119">
        <v>119834</v>
      </c>
      <c r="L10" s="119">
        <v>612383</v>
      </c>
      <c r="M10" s="39">
        <f>SUM(N10:S10)</f>
        <v>1143730</v>
      </c>
      <c r="N10" s="123">
        <v>465751</v>
      </c>
      <c r="O10" s="119">
        <v>635628</v>
      </c>
      <c r="P10" s="123"/>
      <c r="Q10" s="119"/>
      <c r="R10" s="119">
        <v>10560</v>
      </c>
      <c r="S10" s="40">
        <v>31791</v>
      </c>
    </row>
    <row r="11" spans="1:19" ht="29.25" customHeight="1">
      <c r="A11" s="84" t="s">
        <v>91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</row>
    <row r="12" spans="1:19" s="28" customFormat="1" ht="29.25" customHeight="1">
      <c r="A12" s="85" t="s">
        <v>55</v>
      </c>
      <c r="B12" s="51" t="s">
        <v>68</v>
      </c>
      <c r="C12" s="51" t="s">
        <v>69</v>
      </c>
      <c r="D12" s="51" t="s">
        <v>113</v>
      </c>
      <c r="E12" s="51" t="s">
        <v>114</v>
      </c>
      <c r="F12" s="51" t="s">
        <v>71</v>
      </c>
      <c r="G12" s="51" t="s">
        <v>70</v>
      </c>
      <c r="H12" s="51" t="s">
        <v>74</v>
      </c>
      <c r="I12" s="51" t="s">
        <v>115</v>
      </c>
      <c r="J12" s="51" t="s">
        <v>116</v>
      </c>
      <c r="K12" s="51" t="s">
        <v>72</v>
      </c>
      <c r="L12" s="51" t="s">
        <v>73</v>
      </c>
      <c r="M12" s="51" t="s">
        <v>117</v>
      </c>
      <c r="N12" s="51" t="s">
        <v>75</v>
      </c>
      <c r="O12" s="52" t="s">
        <v>118</v>
      </c>
      <c r="P12" s="51" t="s">
        <v>119</v>
      </c>
      <c r="Q12" s="52" t="s">
        <v>120</v>
      </c>
      <c r="R12" s="52" t="s">
        <v>121</v>
      </c>
      <c r="S12" s="51" t="s">
        <v>67</v>
      </c>
    </row>
    <row r="13" spans="1:19" s="27" customFormat="1" ht="18" customHeight="1">
      <c r="A13" s="85"/>
      <c r="B13" s="51">
        <v>1</v>
      </c>
      <c r="C13" s="51">
        <v>2</v>
      </c>
      <c r="D13" s="51">
        <v>3</v>
      </c>
      <c r="E13" s="51">
        <v>4</v>
      </c>
      <c r="F13" s="51">
        <v>5</v>
      </c>
      <c r="G13" s="51">
        <v>6</v>
      </c>
      <c r="H13" s="51">
        <v>7</v>
      </c>
      <c r="I13" s="53">
        <v>8</v>
      </c>
      <c r="J13" s="51">
        <v>9</v>
      </c>
      <c r="K13" s="51">
        <v>10</v>
      </c>
      <c r="L13" s="51">
        <v>11</v>
      </c>
      <c r="M13" s="51">
        <v>12</v>
      </c>
      <c r="N13" s="54">
        <v>13</v>
      </c>
      <c r="O13" s="51">
        <v>14</v>
      </c>
      <c r="P13" s="51">
        <v>15</v>
      </c>
      <c r="Q13" s="51">
        <v>16</v>
      </c>
      <c r="R13" s="51">
        <v>17</v>
      </c>
      <c r="S13" s="53">
        <v>18</v>
      </c>
    </row>
    <row r="14" spans="1:19" s="15" customFormat="1" ht="23.25" customHeight="1">
      <c r="A14" s="39">
        <f>B14+C14+D14+E14+F14+G14+H14+J14+K14+L14+M14+N14+O14+P14+Q14+R14+S14+I14</f>
        <v>9587728.82</v>
      </c>
      <c r="B14" s="119">
        <v>88432.1</v>
      </c>
      <c r="C14" s="119">
        <v>99733.4</v>
      </c>
      <c r="D14" s="119">
        <v>466</v>
      </c>
      <c r="E14" s="119">
        <v>12352.55</v>
      </c>
      <c r="F14" s="119">
        <v>9947</v>
      </c>
      <c r="G14" s="119">
        <v>0</v>
      </c>
      <c r="H14" s="119">
        <v>1880</v>
      </c>
      <c r="I14" s="119">
        <v>5000</v>
      </c>
      <c r="J14" s="120">
        <v>627</v>
      </c>
      <c r="K14" s="119">
        <v>51389.5</v>
      </c>
      <c r="L14" s="119">
        <v>240</v>
      </c>
      <c r="M14" s="119">
        <v>20670</v>
      </c>
      <c r="N14" s="119">
        <v>51080</v>
      </c>
      <c r="O14" s="123">
        <v>265800</v>
      </c>
      <c r="P14" s="119">
        <v>1521104</v>
      </c>
      <c r="Q14" s="119">
        <v>126027.6</v>
      </c>
      <c r="R14" s="119">
        <v>218860</v>
      </c>
      <c r="S14" s="119">
        <v>7114119.67</v>
      </c>
    </row>
    <row r="15" spans="1:19" s="14" customFormat="1" ht="23.25" customHeight="1">
      <c r="A15" s="92" t="s">
        <v>92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4"/>
    </row>
    <row r="16" spans="1:19" ht="30" customHeight="1">
      <c r="A16" s="84" t="s">
        <v>76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</row>
    <row r="17" spans="1:19" s="27" customFormat="1" ht="24" customHeight="1">
      <c r="A17" s="85" t="s">
        <v>55</v>
      </c>
      <c r="B17" s="83" t="s">
        <v>77</v>
      </c>
      <c r="C17" s="83"/>
      <c r="D17" s="83" t="s">
        <v>78</v>
      </c>
      <c r="E17" s="83"/>
      <c r="F17" s="51" t="s">
        <v>79</v>
      </c>
      <c r="G17" s="83" t="s">
        <v>80</v>
      </c>
      <c r="H17" s="83"/>
      <c r="I17" s="80" t="s">
        <v>81</v>
      </c>
      <c r="J17" s="81"/>
      <c r="K17" s="81"/>
      <c r="L17" s="82"/>
      <c r="M17" s="83" t="s">
        <v>82</v>
      </c>
      <c r="N17" s="83"/>
      <c r="O17" s="83" t="s">
        <v>83</v>
      </c>
      <c r="P17" s="83"/>
      <c r="Q17" s="55"/>
      <c r="R17" s="55"/>
      <c r="S17" s="56"/>
    </row>
    <row r="18" spans="1:19" s="27" customFormat="1" ht="20.25" customHeight="1">
      <c r="A18" s="85"/>
      <c r="B18" s="83">
        <v>1</v>
      </c>
      <c r="C18" s="83"/>
      <c r="D18" s="83">
        <v>2</v>
      </c>
      <c r="E18" s="83"/>
      <c r="F18" s="51">
        <v>3</v>
      </c>
      <c r="G18" s="83">
        <v>4</v>
      </c>
      <c r="H18" s="83"/>
      <c r="I18" s="80">
        <v>5</v>
      </c>
      <c r="J18" s="81"/>
      <c r="K18" s="81"/>
      <c r="L18" s="82"/>
      <c r="M18" s="83">
        <v>6</v>
      </c>
      <c r="N18" s="83"/>
      <c r="O18" s="83">
        <v>7</v>
      </c>
      <c r="P18" s="83"/>
      <c r="Q18" s="55"/>
      <c r="R18" s="55"/>
      <c r="S18" s="56"/>
    </row>
    <row r="19" spans="1:19" s="15" customFormat="1" ht="19.5" customHeight="1">
      <c r="A19" s="39">
        <f>B19+D19+F19+G19+I19+M19+O19+Q19</f>
        <v>64640</v>
      </c>
      <c r="B19" s="124"/>
      <c r="C19" s="124"/>
      <c r="D19" s="124">
        <v>64640</v>
      </c>
      <c r="E19" s="124"/>
      <c r="F19" s="40"/>
      <c r="G19" s="86"/>
      <c r="H19" s="86"/>
      <c r="I19" s="89"/>
      <c r="J19" s="90"/>
      <c r="K19" s="90"/>
      <c r="L19" s="91"/>
      <c r="M19" s="86"/>
      <c r="N19" s="86"/>
      <c r="O19" s="86"/>
      <c r="P19" s="86"/>
      <c r="Q19" s="41"/>
      <c r="R19" s="41"/>
      <c r="S19" s="42"/>
    </row>
    <row r="20" spans="2:19" ht="29.25" customHeight="1">
      <c r="B20" s="87" t="s">
        <v>128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</row>
    <row r="21" ht="14.25">
      <c r="B21" s="57"/>
    </row>
  </sheetData>
  <sheetProtection/>
  <mergeCells count="54">
    <mergeCell ref="I18:L18"/>
    <mergeCell ref="I19:L19"/>
    <mergeCell ref="A15:S15"/>
    <mergeCell ref="O19:P19"/>
    <mergeCell ref="B18:C18"/>
    <mergeCell ref="G18:H18"/>
    <mergeCell ref="M18:N18"/>
    <mergeCell ref="O17:P17"/>
    <mergeCell ref="O18:P18"/>
    <mergeCell ref="B17:C17"/>
    <mergeCell ref="A17:A18"/>
    <mergeCell ref="G17:H17"/>
    <mergeCell ref="D17:E17"/>
    <mergeCell ref="D18:E18"/>
    <mergeCell ref="D19:E19"/>
    <mergeCell ref="G19:H19"/>
    <mergeCell ref="B20:S20"/>
    <mergeCell ref="B19:C19"/>
    <mergeCell ref="M19:N19"/>
    <mergeCell ref="I17:L17"/>
    <mergeCell ref="E6:F6"/>
    <mergeCell ref="L5:N5"/>
    <mergeCell ref="M17:N17"/>
    <mergeCell ref="A11:S11"/>
    <mergeCell ref="A12:A13"/>
    <mergeCell ref="A8:A9"/>
    <mergeCell ref="O6:Q6"/>
    <mergeCell ref="B6:C6"/>
    <mergeCell ref="A16:S16"/>
    <mergeCell ref="O5:Q5"/>
    <mergeCell ref="Q2:R2"/>
    <mergeCell ref="R4:S4"/>
    <mergeCell ref="R5:S5"/>
    <mergeCell ref="A3:S3"/>
    <mergeCell ref="G5:H5"/>
    <mergeCell ref="F2:L2"/>
    <mergeCell ref="A1:S1"/>
    <mergeCell ref="L4:N4"/>
    <mergeCell ref="O4:Q4"/>
    <mergeCell ref="M8:M9"/>
    <mergeCell ref="M7:S7"/>
    <mergeCell ref="R6:S6"/>
    <mergeCell ref="L6:N6"/>
    <mergeCell ref="A7:L7"/>
    <mergeCell ref="A4:A5"/>
    <mergeCell ref="B4:C4"/>
    <mergeCell ref="E4:F4"/>
    <mergeCell ref="G4:H4"/>
    <mergeCell ref="B5:C5"/>
    <mergeCell ref="I5:K5"/>
    <mergeCell ref="I4:K4"/>
    <mergeCell ref="G6:H6"/>
    <mergeCell ref="E5:F5"/>
    <mergeCell ref="I6:K6"/>
  </mergeCells>
  <printOptions/>
  <pageMargins left="0.15748031496062992" right="0" top="0.8661417322834646" bottom="0.35433070866141736" header="0.5118110236220472" footer="0.2362204724409449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I11" sqref="I11"/>
    </sheetView>
  </sheetViews>
  <sheetFormatPr defaultColWidth="9.00390625" defaultRowHeight="14.25"/>
  <cols>
    <col min="2" max="2" width="16.50390625" style="0" customWidth="1"/>
    <col min="3" max="3" width="17.875" style="0" customWidth="1"/>
    <col min="4" max="4" width="12.125" style="0" customWidth="1"/>
    <col min="5" max="5" width="13.125" style="0" customWidth="1"/>
    <col min="8" max="8" width="14.375" style="0" customWidth="1"/>
  </cols>
  <sheetData>
    <row r="1" spans="1:10" s="12" customFormat="1" ht="29.25" customHeight="1">
      <c r="A1" s="96" t="s">
        <v>84</v>
      </c>
      <c r="B1" s="96"/>
      <c r="C1" s="96"/>
      <c r="D1" s="96"/>
      <c r="E1" s="96"/>
      <c r="F1" s="96"/>
      <c r="G1" s="96"/>
      <c r="H1" s="96"/>
      <c r="I1" s="96"/>
      <c r="J1" s="96"/>
    </row>
    <row r="2" spans="1:9" ht="21" customHeight="1">
      <c r="A2" t="s">
        <v>42</v>
      </c>
      <c r="D2" s="98" t="s">
        <v>123</v>
      </c>
      <c r="E2" s="98"/>
      <c r="F2" s="98"/>
      <c r="I2" t="s">
        <v>40</v>
      </c>
    </row>
    <row r="3" spans="1:10" ht="21" customHeight="1">
      <c r="A3" s="97" t="s">
        <v>0</v>
      </c>
      <c r="B3" s="97" t="s">
        <v>1</v>
      </c>
      <c r="C3" s="97" t="s">
        <v>2</v>
      </c>
      <c r="D3" s="97" t="s">
        <v>3</v>
      </c>
      <c r="E3" s="97" t="s">
        <v>4</v>
      </c>
      <c r="F3" s="97" t="s">
        <v>10</v>
      </c>
      <c r="G3" s="97"/>
      <c r="H3" s="97"/>
      <c r="I3" s="97"/>
      <c r="J3" s="97"/>
    </row>
    <row r="4" spans="1:10" ht="21" customHeight="1">
      <c r="A4" s="97"/>
      <c r="B4" s="97"/>
      <c r="C4" s="97"/>
      <c r="D4" s="97"/>
      <c r="E4" s="97"/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</row>
    <row r="5" spans="1:10" ht="21" customHeight="1">
      <c r="A5" s="2">
        <v>16</v>
      </c>
      <c r="B5" s="34" t="s">
        <v>94</v>
      </c>
      <c r="C5" s="36" t="s">
        <v>124</v>
      </c>
      <c r="D5" s="2" t="s">
        <v>93</v>
      </c>
      <c r="E5" s="2">
        <v>1280</v>
      </c>
      <c r="F5" s="2"/>
      <c r="G5" s="2" t="s">
        <v>127</v>
      </c>
      <c r="H5" s="2"/>
      <c r="I5" s="2"/>
      <c r="J5" s="2"/>
    </row>
    <row r="6" spans="1:10" ht="21" customHeight="1">
      <c r="A6" s="2"/>
      <c r="B6" s="2"/>
      <c r="C6" s="36"/>
      <c r="D6" s="2"/>
      <c r="E6" s="2"/>
      <c r="F6" s="2"/>
      <c r="G6" s="2"/>
      <c r="H6" s="2"/>
      <c r="I6" s="2"/>
      <c r="J6" s="2"/>
    </row>
    <row r="7" spans="1:10" ht="21" customHeight="1">
      <c r="A7" s="2"/>
      <c r="B7" s="2"/>
      <c r="C7" s="35"/>
      <c r="D7" s="2"/>
      <c r="E7" s="2"/>
      <c r="F7" s="2"/>
      <c r="G7" s="2"/>
      <c r="H7" s="2"/>
      <c r="I7" s="2"/>
      <c r="J7" s="2"/>
    </row>
    <row r="8" spans="1:10" ht="21" customHeight="1">
      <c r="A8" s="2"/>
      <c r="B8" s="2"/>
      <c r="C8" s="36"/>
      <c r="D8" s="2"/>
      <c r="E8" s="2"/>
      <c r="F8" s="2"/>
      <c r="G8" s="2"/>
      <c r="H8" s="2"/>
      <c r="I8" s="2"/>
      <c r="J8" s="2"/>
    </row>
    <row r="9" spans="1:10" ht="21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21" customHeight="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21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21" customHeight="1">
      <c r="A12" s="2" t="s">
        <v>19</v>
      </c>
      <c r="B12" s="37"/>
      <c r="C12" s="36" t="s">
        <v>124</v>
      </c>
      <c r="D12" s="2" t="s">
        <v>93</v>
      </c>
      <c r="E12" s="113">
        <v>1280</v>
      </c>
      <c r="F12" s="37"/>
      <c r="G12" s="37"/>
      <c r="H12" s="37"/>
      <c r="I12" s="37"/>
      <c r="J12" s="37"/>
    </row>
    <row r="13" spans="1:10" ht="21" customHeight="1">
      <c r="A13" s="2" t="s">
        <v>20</v>
      </c>
      <c r="B13" s="37"/>
      <c r="C13" s="37" t="s">
        <v>125</v>
      </c>
      <c r="D13" s="37" t="s">
        <v>93</v>
      </c>
      <c r="E13" s="113">
        <v>9947</v>
      </c>
      <c r="F13" s="37"/>
      <c r="G13" s="37"/>
      <c r="H13" s="37"/>
      <c r="I13" s="37"/>
      <c r="J13" s="37"/>
    </row>
    <row r="14" spans="1:10" ht="21" customHeight="1">
      <c r="A14" s="95" t="s">
        <v>12</v>
      </c>
      <c r="B14" s="95"/>
      <c r="C14" s="95"/>
      <c r="D14" s="95"/>
      <c r="E14" s="95"/>
      <c r="F14" s="95"/>
      <c r="G14" s="95"/>
      <c r="H14" s="95"/>
      <c r="I14" s="95"/>
      <c r="J14" s="95"/>
    </row>
  </sheetData>
  <sheetProtection/>
  <mergeCells count="9">
    <mergeCell ref="A14:J14"/>
    <mergeCell ref="A1:J1"/>
    <mergeCell ref="A3:A4"/>
    <mergeCell ref="B3:B4"/>
    <mergeCell ref="C3:C4"/>
    <mergeCell ref="D3:D4"/>
    <mergeCell ref="E3:E4"/>
    <mergeCell ref="F3:J3"/>
    <mergeCell ref="D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A12" sqref="A12:I12"/>
    </sheetView>
  </sheetViews>
  <sheetFormatPr defaultColWidth="9.00390625" defaultRowHeight="14.25"/>
  <cols>
    <col min="1" max="1" width="14.00390625" style="0" customWidth="1"/>
    <col min="2" max="2" width="16.00390625" style="0" customWidth="1"/>
    <col min="3" max="3" width="10.75390625" style="0" customWidth="1"/>
    <col min="4" max="4" width="9.625" style="0" customWidth="1"/>
    <col min="6" max="6" width="9.625" style="0" customWidth="1"/>
    <col min="7" max="7" width="11.375" style="0" customWidth="1"/>
    <col min="8" max="8" width="13.25390625" style="0" customWidth="1"/>
    <col min="9" max="9" width="13.375" style="0" customWidth="1"/>
    <col min="10" max="10" width="10.00390625" style="0" bestFit="1" customWidth="1"/>
  </cols>
  <sheetData>
    <row r="1" spans="1:10" s="12" customFormat="1" ht="41.25" customHeight="1">
      <c r="A1" s="96" t="s">
        <v>85</v>
      </c>
      <c r="B1" s="96"/>
      <c r="C1" s="96"/>
      <c r="D1" s="96"/>
      <c r="E1" s="96"/>
      <c r="F1" s="96"/>
      <c r="G1" s="96"/>
      <c r="H1" s="96"/>
      <c r="I1" s="96"/>
      <c r="J1" s="96"/>
    </row>
    <row r="2" spans="1:8" s="7" customFormat="1" ht="16.5" customHeight="1">
      <c r="A2" s="7" t="s">
        <v>42</v>
      </c>
      <c r="D2" s="98" t="s">
        <v>123</v>
      </c>
      <c r="E2" s="100"/>
      <c r="F2" s="100"/>
      <c r="H2" s="7" t="s">
        <v>40</v>
      </c>
    </row>
    <row r="3" spans="1:10" s="7" customFormat="1" ht="22.5" customHeight="1">
      <c r="A3" s="101" t="s">
        <v>45</v>
      </c>
      <c r="B3" s="101" t="s">
        <v>46</v>
      </c>
      <c r="C3" s="101" t="s">
        <v>47</v>
      </c>
      <c r="D3" s="101"/>
      <c r="E3" s="101"/>
      <c r="F3" s="101"/>
      <c r="G3" s="101"/>
      <c r="H3" s="101"/>
      <c r="I3" s="101"/>
      <c r="J3" s="101"/>
    </row>
    <row r="4" spans="1:10" s="7" customFormat="1" ht="22.5" customHeight="1">
      <c r="A4" s="101"/>
      <c r="B4" s="101"/>
      <c r="C4" s="8" t="s">
        <v>48</v>
      </c>
      <c r="D4" s="7" t="s">
        <v>49</v>
      </c>
      <c r="E4" s="8" t="s">
        <v>50</v>
      </c>
      <c r="F4" s="8" t="s">
        <v>51</v>
      </c>
      <c r="G4" s="8" t="s">
        <v>52</v>
      </c>
      <c r="H4" s="9" t="s">
        <v>90</v>
      </c>
      <c r="I4" s="10" t="s">
        <v>53</v>
      </c>
      <c r="J4" s="11" t="s">
        <v>43</v>
      </c>
    </row>
    <row r="5" spans="1:10" s="6" customFormat="1" ht="30.75" customHeight="1">
      <c r="A5" s="20"/>
      <c r="B5" s="72">
        <f>SUM(C5:J5)</f>
        <v>114029.6</v>
      </c>
      <c r="C5" s="72"/>
      <c r="D5" s="72"/>
      <c r="E5" s="72"/>
      <c r="F5" s="72"/>
      <c r="G5" s="72">
        <v>34769.6</v>
      </c>
      <c r="H5" s="72">
        <v>79260</v>
      </c>
      <c r="I5" s="72"/>
      <c r="J5" s="72"/>
    </row>
    <row r="6" spans="1:10" s="6" customFormat="1" ht="22.5" customHeight="1">
      <c r="A6" s="16"/>
      <c r="B6" s="72"/>
      <c r="C6" s="72"/>
      <c r="D6" s="72"/>
      <c r="E6" s="72"/>
      <c r="F6" s="72"/>
      <c r="G6" s="72"/>
      <c r="H6" s="72"/>
      <c r="I6" s="72"/>
      <c r="J6" s="72"/>
    </row>
    <row r="7" spans="1:10" s="6" customFormat="1" ht="22.5" customHeight="1">
      <c r="A7" s="5"/>
      <c r="B7" s="72"/>
      <c r="C7" s="72"/>
      <c r="D7" s="72"/>
      <c r="E7" s="72"/>
      <c r="F7" s="72"/>
      <c r="G7" s="72"/>
      <c r="H7" s="72"/>
      <c r="I7" s="72"/>
      <c r="J7" s="72"/>
    </row>
    <row r="8" spans="1:10" s="6" customFormat="1" ht="22.5" customHeight="1">
      <c r="A8" s="5"/>
      <c r="B8" s="72"/>
      <c r="C8" s="72"/>
      <c r="D8" s="72"/>
      <c r="E8" s="72"/>
      <c r="F8" s="72"/>
      <c r="G8" s="72"/>
      <c r="H8" s="72"/>
      <c r="I8" s="72"/>
      <c r="J8" s="72"/>
    </row>
    <row r="9" spans="1:10" s="6" customFormat="1" ht="22.5" customHeight="1">
      <c r="A9" s="5"/>
      <c r="B9" s="72"/>
      <c r="C9" s="72"/>
      <c r="D9" s="72"/>
      <c r="E9" s="72"/>
      <c r="F9" s="72"/>
      <c r="G9" s="72"/>
      <c r="H9" s="72"/>
      <c r="I9" s="72"/>
      <c r="J9" s="72"/>
    </row>
    <row r="10" spans="1:11" s="6" customFormat="1" ht="22.5" customHeight="1">
      <c r="A10" s="5" t="s">
        <v>89</v>
      </c>
      <c r="B10" s="112">
        <f>SUM(C10:J10)</f>
        <v>114029.6</v>
      </c>
      <c r="C10" s="62"/>
      <c r="D10" s="62"/>
      <c r="E10" s="62"/>
      <c r="F10" s="62"/>
      <c r="G10" s="62">
        <v>34769.6</v>
      </c>
      <c r="H10" s="62">
        <v>79260</v>
      </c>
      <c r="I10" s="62"/>
      <c r="J10" s="62"/>
      <c r="K10" s="17"/>
    </row>
    <row r="11" spans="1:10" s="6" customFormat="1" ht="22.5" customHeight="1">
      <c r="A11" s="5" t="s">
        <v>44</v>
      </c>
      <c r="B11" s="112">
        <f>SUM(C11:J11)</f>
        <v>344887.6</v>
      </c>
      <c r="C11" s="62"/>
      <c r="D11" s="62"/>
      <c r="E11" s="62"/>
      <c r="F11" s="62"/>
      <c r="G11" s="62">
        <v>126027.6</v>
      </c>
      <c r="H11" s="62">
        <v>217360</v>
      </c>
      <c r="I11" s="62"/>
      <c r="J11" s="62">
        <v>1500</v>
      </c>
    </row>
    <row r="12" spans="1:9" s="6" customFormat="1" ht="22.5" customHeight="1">
      <c r="A12" s="99" t="s">
        <v>95</v>
      </c>
      <c r="B12" s="99"/>
      <c r="C12" s="99"/>
      <c r="D12" s="99"/>
      <c r="E12" s="99"/>
      <c r="F12" s="99"/>
      <c r="G12" s="99"/>
      <c r="H12" s="99"/>
      <c r="I12" s="99"/>
    </row>
    <row r="14" spans="7:8" ht="14.25">
      <c r="G14" s="61"/>
      <c r="H14" s="61"/>
    </row>
  </sheetData>
  <sheetProtection/>
  <mergeCells count="6">
    <mergeCell ref="A12:I12"/>
    <mergeCell ref="A1:J1"/>
    <mergeCell ref="D2:F2"/>
    <mergeCell ref="A3:A4"/>
    <mergeCell ref="B3:B4"/>
    <mergeCell ref="C3:J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5" sqref="A5"/>
    </sheetView>
  </sheetViews>
  <sheetFormatPr defaultColWidth="9.00390625" defaultRowHeight="14.25"/>
  <cols>
    <col min="3" max="3" width="12.75390625" style="0" bestFit="1" customWidth="1"/>
    <col min="5" max="5" width="14.50390625" style="0" customWidth="1"/>
  </cols>
  <sheetData>
    <row r="1" spans="2:10" s="12" customFormat="1" ht="27.75" customHeight="1">
      <c r="B1" s="96" t="s">
        <v>86</v>
      </c>
      <c r="C1" s="96"/>
      <c r="D1" s="96"/>
      <c r="E1" s="96"/>
      <c r="F1" s="96"/>
      <c r="G1" s="96"/>
      <c r="H1" s="96"/>
      <c r="I1" s="96"/>
      <c r="J1" s="96"/>
    </row>
    <row r="2" spans="2:9" ht="14.25">
      <c r="B2" t="s">
        <v>11</v>
      </c>
      <c r="C2" t="s">
        <v>41</v>
      </c>
      <c r="E2" s="59" t="s">
        <v>123</v>
      </c>
      <c r="F2" s="60"/>
      <c r="I2" t="s">
        <v>40</v>
      </c>
    </row>
    <row r="3" spans="1:10" ht="20.25" customHeight="1">
      <c r="A3" s="102" t="s">
        <v>4</v>
      </c>
      <c r="B3" s="103"/>
      <c r="C3" s="97" t="s">
        <v>14</v>
      </c>
      <c r="D3" s="97"/>
      <c r="E3" s="97"/>
      <c r="F3" s="97"/>
      <c r="G3" s="97"/>
      <c r="H3" s="97"/>
      <c r="I3" s="97"/>
      <c r="J3" s="97"/>
    </row>
    <row r="4" spans="1:10" s="1" customFormat="1" ht="20.25" customHeight="1">
      <c r="A4" s="104"/>
      <c r="B4" s="105"/>
      <c r="C4" s="1" t="s">
        <v>15</v>
      </c>
      <c r="D4" s="4" t="s">
        <v>16</v>
      </c>
      <c r="E4" s="1" t="s">
        <v>38</v>
      </c>
      <c r="F4" s="4" t="s">
        <v>17</v>
      </c>
      <c r="G4" s="4" t="s">
        <v>39</v>
      </c>
      <c r="I4" s="4" t="s">
        <v>13</v>
      </c>
      <c r="J4" s="4"/>
    </row>
    <row r="5" spans="1:10" ht="20.25" customHeight="1">
      <c r="A5" s="18"/>
      <c r="B5" s="3"/>
      <c r="C5" s="3">
        <v>240</v>
      </c>
      <c r="D5" s="3"/>
      <c r="E5" s="3"/>
      <c r="F5" s="3"/>
      <c r="G5" s="3"/>
      <c r="H5" s="3"/>
      <c r="I5" s="3"/>
      <c r="J5" s="3"/>
    </row>
    <row r="6" spans="1:10" ht="20.25" customHeight="1">
      <c r="A6" s="13"/>
      <c r="B6" s="3"/>
      <c r="C6" s="3"/>
      <c r="D6" s="3"/>
      <c r="E6" s="3"/>
      <c r="F6" s="3"/>
      <c r="G6" s="3"/>
      <c r="H6" s="3"/>
      <c r="I6" s="3"/>
      <c r="J6" s="3"/>
    </row>
    <row r="7" spans="1:10" ht="20.25" customHeight="1">
      <c r="A7" s="13"/>
      <c r="B7" s="3"/>
      <c r="C7" s="3"/>
      <c r="D7" s="3"/>
      <c r="E7" s="3"/>
      <c r="F7" s="3"/>
      <c r="G7" s="3"/>
      <c r="H7" s="3"/>
      <c r="I7" s="3"/>
      <c r="J7" s="3"/>
    </row>
    <row r="8" spans="1:10" ht="20.25" customHeight="1">
      <c r="A8" s="13"/>
      <c r="B8" s="3"/>
      <c r="C8" s="3"/>
      <c r="D8" s="3"/>
      <c r="E8" s="3"/>
      <c r="F8" s="3"/>
      <c r="G8" s="3"/>
      <c r="H8" s="3"/>
      <c r="I8" s="3"/>
      <c r="J8" s="3"/>
    </row>
    <row r="9" spans="1:10" ht="20.25" customHeight="1">
      <c r="A9" s="13"/>
      <c r="B9" s="3"/>
      <c r="C9" s="3"/>
      <c r="D9" s="3"/>
      <c r="E9" s="3"/>
      <c r="F9" s="3"/>
      <c r="G9" s="3"/>
      <c r="H9" s="3"/>
      <c r="I9" s="3"/>
      <c r="J9" s="3"/>
    </row>
    <row r="10" spans="1:10" ht="20.25" customHeight="1">
      <c r="A10" s="13"/>
      <c r="B10" s="3"/>
      <c r="C10" s="3"/>
      <c r="D10" s="3"/>
      <c r="E10" s="3"/>
      <c r="F10" s="3"/>
      <c r="G10" s="3"/>
      <c r="H10" s="3"/>
      <c r="I10" s="3"/>
      <c r="J10" s="3"/>
    </row>
    <row r="11" spans="1:10" ht="20.25" customHeight="1">
      <c r="A11" s="13"/>
      <c r="B11" s="3"/>
      <c r="C11" s="3"/>
      <c r="D11" s="3"/>
      <c r="E11" s="3"/>
      <c r="F11" s="3"/>
      <c r="G11" s="3"/>
      <c r="H11" s="3"/>
      <c r="I11" s="3"/>
      <c r="J11" s="3"/>
    </row>
    <row r="12" spans="1:10" ht="20.25" customHeight="1">
      <c r="A12" s="3" t="s">
        <v>19</v>
      </c>
      <c r="B12" s="38">
        <f>SUM(C12:J12)</f>
        <v>240</v>
      </c>
      <c r="C12" s="3">
        <v>240</v>
      </c>
      <c r="D12" s="3">
        <f>SUM(D5:D11)</f>
        <v>0</v>
      </c>
      <c r="E12" s="3">
        <f>SUM(E5:E11)</f>
        <v>0</v>
      </c>
      <c r="F12" s="3">
        <f>SUM(F5:F11)</f>
        <v>0</v>
      </c>
      <c r="G12" s="3"/>
      <c r="H12" s="3"/>
      <c r="I12" s="3"/>
      <c r="J12" s="3"/>
    </row>
    <row r="13" spans="1:10" ht="20.25" customHeight="1">
      <c r="A13" s="3" t="s">
        <v>20</v>
      </c>
      <c r="B13" s="38">
        <f>SUM(C13:J13)</f>
        <v>240</v>
      </c>
      <c r="C13" s="3">
        <v>240</v>
      </c>
      <c r="D13" s="3">
        <f>D12</f>
        <v>0</v>
      </c>
      <c r="E13" s="3">
        <f>E12</f>
        <v>0</v>
      </c>
      <c r="F13" s="3">
        <f>F12</f>
        <v>0</v>
      </c>
      <c r="G13" s="3"/>
      <c r="H13" s="3"/>
      <c r="I13" s="3"/>
      <c r="J13" s="3"/>
    </row>
    <row r="14" spans="1:10" ht="20.25" customHeight="1">
      <c r="A14" s="95" t="s">
        <v>18</v>
      </c>
      <c r="B14" s="95"/>
      <c r="C14" s="95"/>
      <c r="D14" s="95"/>
      <c r="E14" s="95"/>
      <c r="F14" s="95"/>
      <c r="G14" s="95"/>
      <c r="H14" s="95"/>
      <c r="I14" s="95"/>
      <c r="J14" s="95"/>
    </row>
  </sheetData>
  <sheetProtection/>
  <mergeCells count="4">
    <mergeCell ref="B1:J1"/>
    <mergeCell ref="C3:J3"/>
    <mergeCell ref="A14:J14"/>
    <mergeCell ref="A3:B4"/>
  </mergeCells>
  <printOptions/>
  <pageMargins left="1.86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G15" sqref="G15"/>
    </sheetView>
  </sheetViews>
  <sheetFormatPr defaultColWidth="9.00390625" defaultRowHeight="14.25"/>
  <cols>
    <col min="1" max="1" width="13.75390625" style="0" customWidth="1"/>
    <col min="8" max="8" width="11.25390625" style="0" customWidth="1"/>
  </cols>
  <sheetData>
    <row r="1" spans="1:10" s="12" customFormat="1" ht="27.75" customHeight="1">
      <c r="A1" s="96" t="s">
        <v>87</v>
      </c>
      <c r="B1" s="96"/>
      <c r="C1" s="96"/>
      <c r="D1" s="96"/>
      <c r="E1" s="96"/>
      <c r="F1" s="96"/>
      <c r="G1" s="96"/>
      <c r="H1" s="96"/>
      <c r="I1" s="96"/>
      <c r="J1" s="96"/>
    </row>
    <row r="2" spans="1:9" ht="22.5" customHeight="1">
      <c r="A2" t="s">
        <v>11</v>
      </c>
      <c r="B2" s="106" t="s">
        <v>41</v>
      </c>
      <c r="C2" s="106"/>
      <c r="E2" s="59" t="s">
        <v>123</v>
      </c>
      <c r="F2" s="60"/>
      <c r="I2" t="s">
        <v>40</v>
      </c>
    </row>
    <row r="3" spans="1:10" ht="22.5" customHeight="1">
      <c r="A3" s="97" t="s">
        <v>21</v>
      </c>
      <c r="B3" s="97" t="s">
        <v>22</v>
      </c>
      <c r="C3" s="97" t="s">
        <v>23</v>
      </c>
      <c r="D3" s="97" t="s">
        <v>4</v>
      </c>
      <c r="E3" s="97" t="s">
        <v>10</v>
      </c>
      <c r="F3" s="97"/>
      <c r="G3" s="97"/>
      <c r="H3" s="97"/>
      <c r="I3" s="97"/>
      <c r="J3" s="97"/>
    </row>
    <row r="4" spans="1:10" ht="22.5" customHeight="1">
      <c r="A4" s="97"/>
      <c r="B4" s="97"/>
      <c r="C4" s="97"/>
      <c r="D4" s="97"/>
      <c r="E4" t="s">
        <v>24</v>
      </c>
      <c r="F4" s="4" t="s">
        <v>5</v>
      </c>
      <c r="G4" s="4" t="s">
        <v>25</v>
      </c>
      <c r="H4" s="4" t="s">
        <v>26</v>
      </c>
      <c r="I4" s="4" t="s">
        <v>27</v>
      </c>
      <c r="J4" s="4" t="s">
        <v>9</v>
      </c>
    </row>
    <row r="5" spans="1:10" ht="53.25" customHeight="1">
      <c r="A5" s="19"/>
      <c r="B5" s="3">
        <v>1</v>
      </c>
      <c r="C5" s="30" t="s">
        <v>126</v>
      </c>
      <c r="D5" s="111">
        <f>SUM(E5:J5)</f>
        <v>627</v>
      </c>
      <c r="E5" s="3">
        <v>627</v>
      </c>
      <c r="F5" s="3"/>
      <c r="G5" s="3"/>
      <c r="H5" s="3"/>
      <c r="I5" s="3"/>
      <c r="J5" s="3">
        <v>0</v>
      </c>
    </row>
    <row r="6" spans="1:10" ht="22.5" customHeight="1">
      <c r="A6" s="3"/>
      <c r="B6" s="3"/>
      <c r="C6" s="3"/>
      <c r="D6" s="13"/>
      <c r="E6" s="3"/>
      <c r="F6" s="3"/>
      <c r="G6" s="3"/>
      <c r="H6" s="3"/>
      <c r="I6" s="3"/>
      <c r="J6" s="3"/>
    </row>
    <row r="7" spans="1:10" ht="22.5" customHeight="1">
      <c r="A7" s="3"/>
      <c r="B7" s="3"/>
      <c r="C7" s="3"/>
      <c r="D7" s="13"/>
      <c r="E7" s="3"/>
      <c r="F7" s="3"/>
      <c r="G7" s="3"/>
      <c r="H7" s="3"/>
      <c r="I7" s="3"/>
      <c r="J7" s="3"/>
    </row>
    <row r="8" spans="1:10" ht="53.25" customHeight="1">
      <c r="A8" s="3" t="s">
        <v>19</v>
      </c>
      <c r="B8" s="3">
        <v>1</v>
      </c>
      <c r="C8" s="30" t="s">
        <v>126</v>
      </c>
      <c r="D8" s="111">
        <f>SUM(E8:J8)</f>
        <v>627</v>
      </c>
      <c r="E8" s="3">
        <v>627</v>
      </c>
      <c r="F8" s="3"/>
      <c r="G8" s="3"/>
      <c r="H8" s="3">
        <f>SUM(H5:H7)</f>
        <v>0</v>
      </c>
      <c r="I8" s="3">
        <f>SUM(I5:I7)</f>
        <v>0</v>
      </c>
      <c r="J8" s="3">
        <f>SUM(J5:J7)</f>
        <v>0</v>
      </c>
    </row>
    <row r="9" spans="1:10" ht="22.5" customHeight="1">
      <c r="A9" s="3" t="s">
        <v>20</v>
      </c>
      <c r="B9" s="3"/>
      <c r="C9" s="3"/>
      <c r="D9" s="111">
        <v>627</v>
      </c>
      <c r="E9" s="3"/>
      <c r="F9" s="3"/>
      <c r="G9" s="3"/>
      <c r="H9" s="3">
        <f>H8</f>
        <v>0</v>
      </c>
      <c r="I9" s="3">
        <f>I8</f>
        <v>0</v>
      </c>
      <c r="J9" s="3">
        <f>J8</f>
        <v>0</v>
      </c>
    </row>
    <row r="10" spans="1:10" ht="14.25">
      <c r="A10" s="95" t="s">
        <v>28</v>
      </c>
      <c r="B10" s="95"/>
      <c r="C10" s="95"/>
      <c r="D10" s="95"/>
      <c r="E10" s="95"/>
      <c r="F10" s="95"/>
      <c r="G10" s="95"/>
      <c r="H10" s="95"/>
      <c r="I10" s="95"/>
      <c r="J10" s="95"/>
    </row>
  </sheetData>
  <sheetProtection/>
  <mergeCells count="8">
    <mergeCell ref="A10:J10"/>
    <mergeCell ref="A1:J1"/>
    <mergeCell ref="B2:C2"/>
    <mergeCell ref="A3:A4"/>
    <mergeCell ref="B3:B4"/>
    <mergeCell ref="C3:C4"/>
    <mergeCell ref="D3:D4"/>
    <mergeCell ref="E3:J3"/>
  </mergeCells>
  <printOptions/>
  <pageMargins left="1.58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1" width="15.25390625" style="0" customWidth="1"/>
    <col min="2" max="2" width="26.875" style="0" customWidth="1"/>
    <col min="3" max="3" width="19.50390625" style="0" customWidth="1"/>
    <col min="4" max="4" width="7.875" style="0" customWidth="1"/>
    <col min="5" max="5" width="26.125" style="0" customWidth="1"/>
    <col min="6" max="8" width="10.125" style="0" customWidth="1"/>
  </cols>
  <sheetData>
    <row r="1" spans="1:8" s="12" customFormat="1" ht="22.5">
      <c r="A1" s="96" t="s">
        <v>88</v>
      </c>
      <c r="B1" s="96"/>
      <c r="C1" s="96"/>
      <c r="D1" s="96"/>
      <c r="E1" s="96"/>
      <c r="F1" s="96"/>
      <c r="G1" s="96"/>
      <c r="H1" s="96"/>
    </row>
    <row r="2" spans="1:7" ht="21" customHeight="1">
      <c r="A2" t="s">
        <v>42</v>
      </c>
      <c r="D2" s="109" t="s">
        <v>123</v>
      </c>
      <c r="E2" s="110"/>
      <c r="G2" t="s">
        <v>29</v>
      </c>
    </row>
    <row r="3" spans="1:8" ht="20.25" customHeight="1">
      <c r="A3" s="97" t="s">
        <v>30</v>
      </c>
      <c r="B3" s="107" t="s">
        <v>31</v>
      </c>
      <c r="C3" s="107" t="s">
        <v>32</v>
      </c>
      <c r="D3" s="97" t="s">
        <v>33</v>
      </c>
      <c r="E3" s="107" t="s">
        <v>34</v>
      </c>
      <c r="F3" s="97" t="s">
        <v>35</v>
      </c>
      <c r="G3" s="97" t="s">
        <v>36</v>
      </c>
      <c r="H3" s="97" t="s">
        <v>4</v>
      </c>
    </row>
    <row r="4" spans="1:8" ht="20.25" customHeight="1">
      <c r="A4" s="97"/>
      <c r="B4" s="108"/>
      <c r="C4" s="108"/>
      <c r="D4" s="97"/>
      <c r="E4" s="108"/>
      <c r="F4" s="97"/>
      <c r="G4" s="97"/>
      <c r="H4" s="97"/>
    </row>
    <row r="5" spans="1:8" s="31" customFormat="1" ht="63.75" customHeight="1">
      <c r="A5" s="30"/>
      <c r="B5" s="30"/>
      <c r="C5" s="30"/>
      <c r="D5" s="30"/>
      <c r="E5" s="30"/>
      <c r="F5" s="30"/>
      <c r="G5" s="30"/>
      <c r="H5" s="30"/>
    </row>
    <row r="6" spans="1:8" s="31" customFormat="1" ht="63.75" customHeight="1">
      <c r="A6" s="30" t="s">
        <v>19</v>
      </c>
      <c r="B6" s="32"/>
      <c r="C6" s="30"/>
      <c r="D6" s="30"/>
      <c r="E6" s="30"/>
      <c r="F6" s="30"/>
      <c r="G6" s="30"/>
      <c r="H6" s="30"/>
    </row>
    <row r="7" spans="1:8" s="31" customFormat="1" ht="63.75" customHeight="1">
      <c r="A7" s="30" t="s">
        <v>20</v>
      </c>
      <c r="B7" s="32"/>
      <c r="C7" s="30"/>
      <c r="D7" s="30"/>
      <c r="E7" s="30"/>
      <c r="F7" s="30"/>
      <c r="G7" s="30"/>
      <c r="H7" s="30"/>
    </row>
    <row r="8" spans="1:8" ht="14.25">
      <c r="A8" s="95" t="s">
        <v>37</v>
      </c>
      <c r="B8" s="95"/>
      <c r="C8" s="95"/>
      <c r="D8" s="95"/>
      <c r="E8" s="95"/>
      <c r="F8" s="95"/>
      <c r="G8" s="95"/>
      <c r="H8" s="95"/>
    </row>
  </sheetData>
  <sheetProtection/>
  <mergeCells count="11">
    <mergeCell ref="A1:H1"/>
    <mergeCell ref="A3:A4"/>
    <mergeCell ref="C3:C4"/>
    <mergeCell ref="D3:D4"/>
    <mergeCell ref="H3:H4"/>
    <mergeCell ref="D2:E2"/>
    <mergeCell ref="A8:H8"/>
    <mergeCell ref="E3:E4"/>
    <mergeCell ref="F3:F4"/>
    <mergeCell ref="G3:G4"/>
    <mergeCell ref="B3:B4"/>
  </mergeCells>
  <printOptions horizontalCentered="1"/>
  <pageMargins left="0.7480314960629921" right="0.4" top="0.87" bottom="0.9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微软用户</cp:lastModifiedBy>
  <cp:lastPrinted>2018-10-15T01:58:40Z</cp:lastPrinted>
  <dcterms:created xsi:type="dcterms:W3CDTF">2010-05-04T08:28:50Z</dcterms:created>
  <dcterms:modified xsi:type="dcterms:W3CDTF">2018-10-15T02:04:22Z</dcterms:modified>
  <cp:category/>
  <cp:version/>
  <cp:contentType/>
  <cp:contentStatus/>
</cp:coreProperties>
</file>