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统计表" sheetId="5" r:id="rId1"/>
  </sheets>
  <calcPr calcId="144525"/>
</workbook>
</file>

<file path=xl/sharedStrings.xml><?xml version="1.0" encoding="utf-8"?>
<sst xmlns="http://schemas.openxmlformats.org/spreadsheetml/2006/main" count="28" uniqueCount="19">
  <si>
    <t>附件3</t>
  </si>
  <si>
    <t>长沙市望城区2022年春季特困学生资助统计表</t>
  </si>
  <si>
    <t>序号</t>
  </si>
  <si>
    <t>就学阶段</t>
  </si>
  <si>
    <t>资助标准      （元/生﹒期）</t>
  </si>
  <si>
    <t>特困类型</t>
  </si>
  <si>
    <t>合计</t>
  </si>
  <si>
    <t>备注</t>
  </si>
  <si>
    <t>孤儿</t>
  </si>
  <si>
    <t>事实无人        抚养儿童</t>
  </si>
  <si>
    <t>农村特困          供养学生</t>
  </si>
  <si>
    <t>社会救助兜      底保障对象</t>
  </si>
  <si>
    <t>人数（人）</t>
  </si>
  <si>
    <t>金额（元）</t>
  </si>
  <si>
    <t>学前</t>
  </si>
  <si>
    <t>小学</t>
  </si>
  <si>
    <t>初中</t>
  </si>
  <si>
    <t>高中</t>
  </si>
  <si>
    <t>中职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</si>
</sst>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0" borderId="16" applyNumberFormat="0" applyAlignment="0" applyProtection="0">
      <alignment vertical="center"/>
    </xf>
    <xf numFmtId="0" fontId="23" fillId="0" borderId="0"/>
    <xf numFmtId="0" fontId="21" fillId="10" borderId="20" applyNumberFormat="0" applyAlignment="0" applyProtection="0">
      <alignment vertical="center"/>
    </xf>
    <xf numFmtId="0" fontId="11" fillId="6" borderId="1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protection locked="0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14" xfId="55"/>
    <cellStyle name="常规 18" xfId="56"/>
    <cellStyle name="常规 2" xfId="57"/>
    <cellStyle name="常规 2 4" xfId="58"/>
    <cellStyle name="常规 2 6" xfId="59"/>
    <cellStyle name="常规 3" xfId="60"/>
    <cellStyle name="常规 4" xfId="61"/>
    <cellStyle name="常规 5" xfId="62"/>
    <cellStyle name="常规 96" xfId="63"/>
    <cellStyle name="常规 99" xfId="64"/>
    <cellStyle name="常规_Sheet3" xfId="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N10" sqref="N10:N15"/>
    </sheetView>
  </sheetViews>
  <sheetFormatPr defaultColWidth="9" defaultRowHeight="13.5"/>
  <cols>
    <col min="1" max="1" width="4.625" customWidth="1"/>
    <col min="2" max="2" width="6.25" customWidth="1"/>
    <col min="3" max="3" width="18.125" customWidth="1"/>
    <col min="4" max="10" width="8.875" customWidth="1"/>
    <col min="11" max="11" width="10.125" customWidth="1"/>
    <col min="12" max="12" width="7.75" customWidth="1"/>
    <col min="13" max="13" width="11.75" customWidth="1"/>
    <col min="14" max="14" width="12.75" customWidth="1"/>
  </cols>
  <sheetData>
    <row r="1" ht="18.75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5.5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" customHeight="1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3"/>
    </row>
    <row r="5" ht="24.75" customHeight="1" spans="1:14">
      <c r="A5" s="5" t="s">
        <v>2</v>
      </c>
      <c r="B5" s="5" t="s">
        <v>3</v>
      </c>
      <c r="C5" s="5" t="s">
        <v>4</v>
      </c>
      <c r="D5" s="6" t="s">
        <v>5</v>
      </c>
      <c r="E5" s="7"/>
      <c r="F5" s="7"/>
      <c r="G5" s="7"/>
      <c r="H5" s="7"/>
      <c r="I5" s="7"/>
      <c r="J5" s="7"/>
      <c r="K5" s="14"/>
      <c r="L5" s="15" t="s">
        <v>6</v>
      </c>
      <c r="M5" s="16"/>
      <c r="N5" s="17" t="s">
        <v>7</v>
      </c>
    </row>
    <row r="6" ht="20.25" customHeight="1" spans="1:14">
      <c r="A6" s="5"/>
      <c r="B6" s="5"/>
      <c r="C6" s="5"/>
      <c r="D6" s="8" t="s">
        <v>8</v>
      </c>
      <c r="E6" s="8"/>
      <c r="F6" s="5" t="s">
        <v>9</v>
      </c>
      <c r="G6" s="5"/>
      <c r="H6" s="5" t="s">
        <v>10</v>
      </c>
      <c r="I6" s="5"/>
      <c r="J6" s="5" t="s">
        <v>11</v>
      </c>
      <c r="K6" s="5"/>
      <c r="L6" s="18"/>
      <c r="M6" s="19"/>
      <c r="N6" s="20"/>
    </row>
    <row r="7" ht="15.75" customHeight="1" spans="1:14">
      <c r="A7" s="5"/>
      <c r="B7" s="5"/>
      <c r="C7" s="5"/>
      <c r="D7" s="8"/>
      <c r="E7" s="8"/>
      <c r="F7" s="5"/>
      <c r="G7" s="5"/>
      <c r="H7" s="5"/>
      <c r="I7" s="5"/>
      <c r="J7" s="5"/>
      <c r="K7" s="5"/>
      <c r="L7" s="21"/>
      <c r="M7" s="22"/>
      <c r="N7" s="20"/>
    </row>
    <row r="8" ht="20.25" customHeight="1" spans="1:14">
      <c r="A8" s="5"/>
      <c r="B8" s="5"/>
      <c r="C8" s="5"/>
      <c r="D8" s="5" t="s">
        <v>12</v>
      </c>
      <c r="E8" s="5" t="s">
        <v>13</v>
      </c>
      <c r="F8" s="5" t="s">
        <v>12</v>
      </c>
      <c r="G8" s="5" t="s">
        <v>13</v>
      </c>
      <c r="H8" s="5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5" t="s">
        <v>13</v>
      </c>
      <c r="N8" s="20"/>
    </row>
    <row r="9" ht="26.25" customHeight="1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3"/>
    </row>
    <row r="10" ht="47.25" customHeight="1" spans="1:14">
      <c r="A10" s="9">
        <v>1</v>
      </c>
      <c r="B10" s="9" t="s">
        <v>14</v>
      </c>
      <c r="C10" s="9">
        <v>2890</v>
      </c>
      <c r="D10" s="9">
        <v>0</v>
      </c>
      <c r="E10" s="9">
        <f>C10*D10</f>
        <v>0</v>
      </c>
      <c r="F10" s="9">
        <v>20</v>
      </c>
      <c r="G10" s="9">
        <f>F10*C10</f>
        <v>57800</v>
      </c>
      <c r="H10" s="9">
        <v>0</v>
      </c>
      <c r="I10" s="9">
        <f>H10*C10</f>
        <v>0</v>
      </c>
      <c r="J10" s="9">
        <v>29</v>
      </c>
      <c r="K10" s="9">
        <f>J10*C10</f>
        <v>83810</v>
      </c>
      <c r="L10" s="9">
        <f>D10+F10+H10+J10</f>
        <v>49</v>
      </c>
      <c r="M10" s="9">
        <f>C10*L10</f>
        <v>141610</v>
      </c>
      <c r="N10" s="24"/>
    </row>
    <row r="11" ht="47.25" customHeight="1" spans="1:14">
      <c r="A11" s="9">
        <v>2</v>
      </c>
      <c r="B11" s="9" t="s">
        <v>15</v>
      </c>
      <c r="C11" s="9">
        <v>3940</v>
      </c>
      <c r="D11" s="9">
        <v>1</v>
      </c>
      <c r="E11" s="9">
        <f t="shared" ref="E11:E14" si="0">C11*D11</f>
        <v>3940</v>
      </c>
      <c r="F11" s="9">
        <v>57</v>
      </c>
      <c r="G11" s="9">
        <f t="shared" ref="G11:G14" si="1">F11*C11</f>
        <v>224580</v>
      </c>
      <c r="H11" s="9">
        <v>1</v>
      </c>
      <c r="I11" s="9">
        <f t="shared" ref="I11:I14" si="2">H11*C11</f>
        <v>3940</v>
      </c>
      <c r="J11" s="9">
        <v>221</v>
      </c>
      <c r="K11" s="9">
        <f t="shared" ref="K11:K14" si="3">J11*C11</f>
        <v>870740</v>
      </c>
      <c r="L11" s="9">
        <f>D11+F11+H11+J11</f>
        <v>280</v>
      </c>
      <c r="M11" s="9">
        <f>C11*L11</f>
        <v>1103200</v>
      </c>
      <c r="N11" s="25"/>
    </row>
    <row r="12" ht="47.25" customHeight="1" spans="1:14">
      <c r="A12" s="9">
        <v>3</v>
      </c>
      <c r="B12" s="9" t="s">
        <v>16</v>
      </c>
      <c r="C12" s="9">
        <v>3450</v>
      </c>
      <c r="D12" s="9">
        <v>2</v>
      </c>
      <c r="E12" s="9">
        <f t="shared" si="0"/>
        <v>6900</v>
      </c>
      <c r="F12" s="9">
        <v>37</v>
      </c>
      <c r="G12" s="9">
        <f t="shared" si="1"/>
        <v>127650</v>
      </c>
      <c r="H12" s="9">
        <v>1</v>
      </c>
      <c r="I12" s="9">
        <f t="shared" si="2"/>
        <v>3450</v>
      </c>
      <c r="J12" s="9">
        <v>182</v>
      </c>
      <c r="K12" s="9">
        <f t="shared" si="3"/>
        <v>627900</v>
      </c>
      <c r="L12" s="9">
        <f t="shared" ref="L12:L14" si="4">D12+F12+H12+J12</f>
        <v>222</v>
      </c>
      <c r="M12" s="9">
        <f>C12*L12</f>
        <v>765900</v>
      </c>
      <c r="N12" s="25"/>
    </row>
    <row r="13" ht="47.25" customHeight="1" spans="1:14">
      <c r="A13" s="9">
        <v>4</v>
      </c>
      <c r="B13" s="9" t="s">
        <v>17</v>
      </c>
      <c r="C13" s="9">
        <v>4700</v>
      </c>
      <c r="D13" s="10">
        <v>2</v>
      </c>
      <c r="E13" s="9">
        <f t="shared" si="0"/>
        <v>9400</v>
      </c>
      <c r="F13" s="9">
        <v>8</v>
      </c>
      <c r="G13" s="9">
        <f t="shared" si="1"/>
        <v>37600</v>
      </c>
      <c r="H13" s="9">
        <v>0</v>
      </c>
      <c r="I13" s="9">
        <f t="shared" si="2"/>
        <v>0</v>
      </c>
      <c r="J13" s="9">
        <v>69</v>
      </c>
      <c r="K13" s="9">
        <f t="shared" si="3"/>
        <v>324300</v>
      </c>
      <c r="L13" s="9">
        <f t="shared" si="4"/>
        <v>79</v>
      </c>
      <c r="M13" s="9">
        <f>C13*L13</f>
        <v>371300</v>
      </c>
      <c r="N13" s="25"/>
    </row>
    <row r="14" ht="47.25" customHeight="1" spans="1:14">
      <c r="A14" s="9">
        <v>5</v>
      </c>
      <c r="B14" s="9" t="s">
        <v>18</v>
      </c>
      <c r="C14" s="9">
        <v>3000</v>
      </c>
      <c r="D14" s="10">
        <v>1</v>
      </c>
      <c r="E14" s="9">
        <f t="shared" si="0"/>
        <v>3000</v>
      </c>
      <c r="F14" s="9">
        <v>10</v>
      </c>
      <c r="G14" s="9">
        <f t="shared" si="1"/>
        <v>30000</v>
      </c>
      <c r="H14" s="9">
        <v>0</v>
      </c>
      <c r="I14" s="9">
        <f t="shared" si="2"/>
        <v>0</v>
      </c>
      <c r="J14" s="9">
        <v>133</v>
      </c>
      <c r="K14" s="9">
        <f t="shared" si="3"/>
        <v>399000</v>
      </c>
      <c r="L14" s="9">
        <f t="shared" si="4"/>
        <v>144</v>
      </c>
      <c r="M14" s="9">
        <f>C14*L14</f>
        <v>432000</v>
      </c>
      <c r="N14" s="25"/>
    </row>
    <row r="15" ht="57.75" customHeight="1" spans="1:14">
      <c r="A15" s="11" t="s">
        <v>6</v>
      </c>
      <c r="B15" s="12"/>
      <c r="C15" s="10"/>
      <c r="D15" s="10">
        <f t="shared" ref="D15:L15" si="5">D10+D11+D12+D13+D14</f>
        <v>6</v>
      </c>
      <c r="E15" s="9">
        <f t="shared" si="5"/>
        <v>23240</v>
      </c>
      <c r="F15" s="9">
        <f t="shared" si="5"/>
        <v>132</v>
      </c>
      <c r="G15" s="9">
        <f t="shared" si="5"/>
        <v>477630</v>
      </c>
      <c r="H15" s="9">
        <f t="shared" si="5"/>
        <v>2</v>
      </c>
      <c r="I15" s="9">
        <f t="shared" si="5"/>
        <v>7390</v>
      </c>
      <c r="J15" s="9">
        <f t="shared" si="5"/>
        <v>634</v>
      </c>
      <c r="K15" s="9">
        <f t="shared" si="5"/>
        <v>2305750</v>
      </c>
      <c r="L15" s="9">
        <f t="shared" si="5"/>
        <v>774</v>
      </c>
      <c r="M15" s="9">
        <f>E15+G15+I15+K15</f>
        <v>2814010</v>
      </c>
      <c r="N15" s="26"/>
    </row>
  </sheetData>
  <mergeCells count="23">
    <mergeCell ref="A3:N3"/>
    <mergeCell ref="D5:K5"/>
    <mergeCell ref="A15:C15"/>
    <mergeCell ref="A5:A9"/>
    <mergeCell ref="B5:B9"/>
    <mergeCell ref="C5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5:N9"/>
    <mergeCell ref="N10:N15"/>
    <mergeCell ref="L5:M7"/>
    <mergeCell ref="D6:E7"/>
    <mergeCell ref="F6:G7"/>
    <mergeCell ref="H6:I7"/>
    <mergeCell ref="J6:K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2021-12-13T02:39:00Z</cp:lastPrinted>
  <dcterms:modified xsi:type="dcterms:W3CDTF">2022-06-15T08:46:42Z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