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财决01表)" sheetId="1" r:id="rId1"/>
    <sheet name="Z01_1 财政拨款收入支出决算总表(财决01-1表)" sheetId="2" r:id="rId2"/>
    <sheet name="Z03 收入决算表(财决03表)" sheetId="3" r:id="rId3"/>
    <sheet name="Z04 支出决算表(财决04表)" sheetId="4" r:id="rId4"/>
    <sheet name="Z08 一般公共预算财政拨款支出决算明细表(财决08表)" sheetId="5" r:id="rId5"/>
    <sheet name="Z08_1 一般公共预算财政拨款基本支出决算明细表(财决08-1表)" sheetId="6" r:id="rId6"/>
    <sheet name="Z09 政府性基金预算财政拨款收入支出决算表(财决09表)" sheetId="7" r:id="rId7"/>
    <sheet name="CS05 部门决算相关信息统计表" sheetId="8" r:id="rId8"/>
  </sheets>
  <definedNames/>
  <calcPr fullCalcOnLoad="1"/>
</workbook>
</file>

<file path=xl/sharedStrings.xml><?xml version="1.0" encoding="utf-8"?>
<sst xmlns="http://schemas.openxmlformats.org/spreadsheetml/2006/main" count="3526" uniqueCount="503">
  <si>
    <t xml:space="preserve">  3．公务接待费</t>
  </si>
  <si>
    <t>财决09表</t>
  </si>
  <si>
    <t xml:space="preserve">  农村特困人员救助供养支出★</t>
  </si>
  <si>
    <t>项    目</t>
  </si>
  <si>
    <t>2081901</t>
  </si>
  <si>
    <t>2081004</t>
  </si>
  <si>
    <t>54</t>
  </si>
  <si>
    <t>日常公用经费</t>
  </si>
  <si>
    <t>国有土地使用权出让收入及对应专项债务收入安排的支出</t>
  </si>
  <si>
    <t>20811</t>
  </si>
  <si>
    <t>上级补助收入</t>
  </si>
  <si>
    <t>行政事业单位医疗★</t>
  </si>
  <si>
    <t>14</t>
  </si>
  <si>
    <t>住房公积金</t>
  </si>
  <si>
    <t xml:space="preserve">  其他民政管理事务支出</t>
  </si>
  <si>
    <t>三、上缴上级支出</t>
  </si>
  <si>
    <t>其他交通工具购置</t>
  </si>
  <si>
    <t>大型修缮</t>
  </si>
  <si>
    <t>维修（护）费</t>
  </si>
  <si>
    <t xml:space="preserve">  其他社会福利支出</t>
  </si>
  <si>
    <t xml:space="preserve">  其他行政事业单位离退休支出</t>
  </si>
  <si>
    <t>31</t>
  </si>
  <si>
    <t xml:space="preserve">  4．特种专业技术用车</t>
  </si>
  <si>
    <t>政府性基金预算财政拨款</t>
  </si>
  <si>
    <t>差旅费</t>
  </si>
  <si>
    <t>104</t>
  </si>
  <si>
    <t xml:space="preserve">  4．公务用车保有量（辆）</t>
  </si>
  <si>
    <t>210</t>
  </si>
  <si>
    <t>71</t>
  </si>
  <si>
    <t>支出决算表</t>
  </si>
  <si>
    <t>94</t>
  </si>
  <si>
    <t>特困人员救助供养★</t>
  </si>
  <si>
    <t>　　其中：交纳所得税</t>
  </si>
  <si>
    <t>国内债务付息</t>
  </si>
  <si>
    <t>项目支出结转和结余</t>
  </si>
  <si>
    <t>35</t>
  </si>
  <si>
    <t>项  目</t>
  </si>
  <si>
    <t>购房补贴</t>
  </si>
  <si>
    <t xml:space="preserve">    基本建设支出</t>
  </si>
  <si>
    <t>支出</t>
  </si>
  <si>
    <t>其他生活救助</t>
  </si>
  <si>
    <t>90</t>
  </si>
  <si>
    <t xml:space="preserve">  5．其他用车</t>
  </si>
  <si>
    <t xml:space="preserve">         其中：外事接待费</t>
  </si>
  <si>
    <t>医疗救助★</t>
  </si>
  <si>
    <t>75</t>
  </si>
  <si>
    <t>2130119</t>
  </si>
  <si>
    <t>七、文化体育与传媒支出</t>
  </si>
  <si>
    <t>债务利息支出</t>
  </si>
  <si>
    <t>50</t>
  </si>
  <si>
    <t>二、外交支出</t>
  </si>
  <si>
    <t>八、社会保障和就业支出</t>
  </si>
  <si>
    <t>（一）车辆数合计（辆）</t>
  </si>
  <si>
    <t>20815</t>
  </si>
  <si>
    <t>项目支出</t>
  </si>
  <si>
    <t>2081599</t>
  </si>
  <si>
    <t>五、对附属单位补助支出</t>
  </si>
  <si>
    <t>10</t>
  </si>
  <si>
    <t>栏次</t>
  </si>
  <si>
    <t>部门决算相关信息统计表</t>
  </si>
  <si>
    <t>注：1．本表反映部门决算中"三公"经费、机关运行经费和国有资产占用情况等相关统计指标。</t>
  </si>
  <si>
    <t>106</t>
  </si>
  <si>
    <t>　　　　　提取职工福利基金</t>
  </si>
  <si>
    <t>咨询费</t>
  </si>
  <si>
    <t>栏    次</t>
  </si>
  <si>
    <t>212</t>
  </si>
  <si>
    <t>2080208</t>
  </si>
  <si>
    <t>73</t>
  </si>
  <si>
    <t>一般公共预算财政拨款支出决算明细表</t>
  </si>
  <si>
    <t>教育支出</t>
  </si>
  <si>
    <t>支出经济分类</t>
  </si>
  <si>
    <t>十五、商业服务业等支出</t>
  </si>
  <si>
    <t>2080206</t>
  </si>
  <si>
    <t>十八、国土海洋气象等支出</t>
  </si>
  <si>
    <t>33</t>
  </si>
  <si>
    <t>对附属单位补助支出</t>
  </si>
  <si>
    <t>108</t>
  </si>
  <si>
    <t>统计数</t>
  </si>
  <si>
    <t xml:space="preserve">  老年福利</t>
  </si>
  <si>
    <t>58</t>
  </si>
  <si>
    <t>2017年度</t>
  </si>
  <si>
    <t>（二）参照公务员法管理事业单位</t>
  </si>
  <si>
    <t>社会保障和就业支出</t>
  </si>
  <si>
    <t>赠与</t>
  </si>
  <si>
    <t>类</t>
  </si>
  <si>
    <t>　　其中：政府性基金预算财政拨款</t>
  </si>
  <si>
    <t>公务用车运行维护费</t>
  </si>
  <si>
    <t xml:space="preserve">  彩票市场调控资金支出</t>
  </si>
  <si>
    <t>年初结转和结余</t>
  </si>
  <si>
    <t>16</t>
  </si>
  <si>
    <t>18</t>
  </si>
  <si>
    <t>奖金</t>
  </si>
  <si>
    <t xml:space="preserve">  行政单位医疗★</t>
  </si>
  <si>
    <t xml:space="preserve">      转入事业基金</t>
  </si>
  <si>
    <t>56</t>
  </si>
  <si>
    <t>金额单位：万元</t>
  </si>
  <si>
    <t>— 4.%d —</t>
  </si>
  <si>
    <t xml:space="preserve">  残疾人康复</t>
  </si>
  <si>
    <t>2082502</t>
  </si>
  <si>
    <t>12</t>
  </si>
  <si>
    <t>项目(按支出性质和经济分类)</t>
  </si>
  <si>
    <t xml:space="preserve">    年末结转和结余</t>
  </si>
  <si>
    <t xml:space="preserve">  其他农村生活救助</t>
  </si>
  <si>
    <t>农业</t>
  </si>
  <si>
    <t>2296002</t>
  </si>
  <si>
    <t>2081104</t>
  </si>
  <si>
    <t>四、经营支出</t>
  </si>
  <si>
    <t>52</t>
  </si>
  <si>
    <t>20819</t>
  </si>
  <si>
    <t>2081002</t>
  </si>
  <si>
    <t>39</t>
  </si>
  <si>
    <t>92</t>
  </si>
  <si>
    <t>77</t>
  </si>
  <si>
    <t>2080202</t>
  </si>
  <si>
    <t>79</t>
  </si>
  <si>
    <t>公务用车购置</t>
  </si>
  <si>
    <t>20899</t>
  </si>
  <si>
    <t xml:space="preserve">    商品和服务支出</t>
  </si>
  <si>
    <t xml:space="preserve">  其他自然灾害生活救助支出</t>
  </si>
  <si>
    <t>专用燃料费</t>
  </si>
  <si>
    <t>37</t>
  </si>
  <si>
    <t>其他对个人和家庭的补助支出</t>
  </si>
  <si>
    <t xml:space="preserve">  流浪乞讨人员救助支出</t>
  </si>
  <si>
    <t>44</t>
  </si>
  <si>
    <t>五、教育支出</t>
  </si>
  <si>
    <t>20801</t>
  </si>
  <si>
    <t>— 1 —</t>
  </si>
  <si>
    <t>物业管理费</t>
  </si>
  <si>
    <t>手续费</t>
  </si>
  <si>
    <t>六、其他收入</t>
  </si>
  <si>
    <t>　　年末结余</t>
  </si>
  <si>
    <t>基本工资</t>
  </si>
  <si>
    <t>1</t>
  </si>
  <si>
    <t>会议费</t>
  </si>
  <si>
    <t>2081503</t>
  </si>
  <si>
    <t>21</t>
  </si>
  <si>
    <t xml:space="preserve">      项目支出结转和结余</t>
  </si>
  <si>
    <t>2050299</t>
  </si>
  <si>
    <t xml:space="preserve">  一般行政管理事务</t>
  </si>
  <si>
    <t>十七、援助其他地区支出</t>
  </si>
  <si>
    <t>84</t>
  </si>
  <si>
    <t>十九、住房保障支出</t>
  </si>
  <si>
    <t>2290808</t>
  </si>
  <si>
    <t>三、事业收入</t>
  </si>
  <si>
    <t>61</t>
  </si>
  <si>
    <t>20820</t>
  </si>
  <si>
    <t xml:space="preserve">     其中：外事接待人次（人）</t>
  </si>
  <si>
    <t>二、上级补助收入</t>
  </si>
  <si>
    <t>5</t>
  </si>
  <si>
    <t>25</t>
  </si>
  <si>
    <t>21208</t>
  </si>
  <si>
    <t>产权参股</t>
  </si>
  <si>
    <t xml:space="preserve">  城乡医疗救助★</t>
  </si>
  <si>
    <t>65</t>
  </si>
  <si>
    <t>80</t>
  </si>
  <si>
    <t>221</t>
  </si>
  <si>
    <t>农林水支出</t>
  </si>
  <si>
    <t>一、一般公共服务支出</t>
  </si>
  <si>
    <t>其他对企事业单位的补贴</t>
  </si>
  <si>
    <t>伙食补助费</t>
  </si>
  <si>
    <t>经营支出</t>
  </si>
  <si>
    <t xml:space="preserve">  老龄事务</t>
  </si>
  <si>
    <t>二十一、其他支出</t>
  </si>
  <si>
    <t>40</t>
  </si>
  <si>
    <t>22908</t>
  </si>
  <si>
    <t>20805</t>
  </si>
  <si>
    <t>其他资本性支出</t>
  </si>
  <si>
    <t xml:space="preserve">  1．部级领导干部用车</t>
  </si>
  <si>
    <t>合计</t>
  </si>
  <si>
    <t>人员经费</t>
  </si>
  <si>
    <t>小计</t>
  </si>
  <si>
    <t xml:space="preserve">    3．“机关运行经费”填列行政单位和参照公务员法管理的事业单位使用一般公共预算财政拨款安排的基本支出中的日常公用经费支出，相关数据应与财决07表保持一致。</t>
  </si>
  <si>
    <t>86</t>
  </si>
  <si>
    <t>税金及附加费用</t>
  </si>
  <si>
    <t>2082001</t>
  </si>
  <si>
    <t>总计</t>
  </si>
  <si>
    <t>63</t>
  </si>
  <si>
    <t>委托业务费</t>
  </si>
  <si>
    <t>财决03表</t>
  </si>
  <si>
    <t>2290804</t>
  </si>
  <si>
    <t>3</t>
  </si>
  <si>
    <t>财决08表</t>
  </si>
  <si>
    <t>2080102</t>
  </si>
  <si>
    <t>88</t>
  </si>
  <si>
    <t xml:space="preserve">    债务利息支出</t>
  </si>
  <si>
    <t>2081501</t>
  </si>
  <si>
    <t>印刷费</t>
  </si>
  <si>
    <t>支出功能分类科目编码</t>
  </si>
  <si>
    <t>23</t>
  </si>
  <si>
    <t>救济费</t>
  </si>
  <si>
    <t>基本建设支出</t>
  </si>
  <si>
    <t>48</t>
  </si>
  <si>
    <t xml:space="preserve">    （1）国内接待费</t>
  </si>
  <si>
    <t>229</t>
  </si>
  <si>
    <t>其他工资福利支出</t>
  </si>
  <si>
    <t>本年支出合计</t>
  </si>
  <si>
    <t>调整预算数</t>
  </si>
  <si>
    <t>退休费</t>
  </si>
  <si>
    <t>其他商品和服务支出</t>
  </si>
  <si>
    <t xml:space="preserve">  用于社会福利的彩票公益金支出</t>
  </si>
  <si>
    <t>行次</t>
  </si>
  <si>
    <t>其他支出</t>
  </si>
  <si>
    <t>46</t>
  </si>
  <si>
    <t xml:space="preserve">    行政事业类项目</t>
  </si>
  <si>
    <t>安置补助</t>
  </si>
  <si>
    <t>本年支出</t>
  </si>
  <si>
    <t xml:space="preserve">    项目支出结转和结余</t>
  </si>
  <si>
    <t xml:space="preserve">  2．因公出国（境）人次数（人）</t>
  </si>
  <si>
    <t>收入决算表</t>
  </si>
  <si>
    <t>注：本套决算报表中刷绿色单元格为自动取数生成，不需人工录入数据。</t>
  </si>
  <si>
    <t>决算数</t>
  </si>
  <si>
    <t>2100799</t>
  </si>
  <si>
    <t>编制单位：望城区民政局</t>
  </si>
  <si>
    <t xml:space="preserve">    （1）公务用车购置费</t>
  </si>
  <si>
    <t>退职（役）费</t>
  </si>
  <si>
    <t>城乡社区支出</t>
  </si>
  <si>
    <t>离休费</t>
  </si>
  <si>
    <t xml:space="preserve">  城市最低生活保障金支出</t>
  </si>
  <si>
    <t xml:space="preserve">  2．公务用车购置及运行维护费</t>
  </si>
  <si>
    <t>水费</t>
  </si>
  <si>
    <t xml:space="preserve">  1．因公出国（境）费</t>
  </si>
  <si>
    <t xml:space="preserve">  福利彩票销售机构的业务费支出</t>
  </si>
  <si>
    <t xml:space="preserve">    用事业基金弥补收支差额</t>
  </si>
  <si>
    <t>42</t>
  </si>
  <si>
    <t>地上附着物和青苗补偿</t>
  </si>
  <si>
    <t>临时救助</t>
  </si>
  <si>
    <t>2080599</t>
  </si>
  <si>
    <t>支     出</t>
  </si>
  <si>
    <t xml:space="preserve">    日常公用经费</t>
  </si>
  <si>
    <t>29</t>
  </si>
  <si>
    <t>年初预算数</t>
  </si>
  <si>
    <t>津贴补贴</t>
  </si>
  <si>
    <t xml:space="preserve">  行政区划和地名管理</t>
  </si>
  <si>
    <t>9</t>
  </si>
  <si>
    <t>67</t>
  </si>
  <si>
    <t xml:space="preserve">  其他普通教育支出</t>
  </si>
  <si>
    <t>82</t>
  </si>
  <si>
    <t xml:space="preserve">  2．一般公务用车</t>
  </si>
  <si>
    <t>拆迁补偿</t>
  </si>
  <si>
    <t>69</t>
  </si>
  <si>
    <t>7</t>
  </si>
  <si>
    <t>生活补助</t>
  </si>
  <si>
    <t>计划生育事务</t>
  </si>
  <si>
    <t>人力资源和社会保障管理事务</t>
  </si>
  <si>
    <t>208</t>
  </si>
  <si>
    <t xml:space="preserve">  3．公务用车购置数（辆）</t>
  </si>
  <si>
    <t>27</t>
  </si>
  <si>
    <t>—4.%d —</t>
  </si>
  <si>
    <t>十三、交通运输支出</t>
  </si>
  <si>
    <t>二、项目支出</t>
  </si>
  <si>
    <t>生产补贴</t>
  </si>
  <si>
    <t xml:space="preserve">  其他计划生育事务支出</t>
  </si>
  <si>
    <t>91</t>
  </si>
  <si>
    <t>收     入</t>
  </si>
  <si>
    <t>74</t>
  </si>
  <si>
    <t>（一）行政单位</t>
  </si>
  <si>
    <t>栏  次</t>
  </si>
  <si>
    <t xml:space="preserve">    对个人和家庭的补助</t>
  </si>
  <si>
    <t>项目（按功能分类）</t>
  </si>
  <si>
    <t>行政事业单位离退休</t>
  </si>
  <si>
    <t>34</t>
  </si>
  <si>
    <t>房屋建筑物购建</t>
  </si>
  <si>
    <t>医疗卫生与计划生育支出</t>
  </si>
  <si>
    <t>2080201</t>
  </si>
  <si>
    <t xml:space="preserve">    基本支出结转</t>
  </si>
  <si>
    <t xml:space="preserve">  防灾救灾</t>
  </si>
  <si>
    <t xml:space="preserve">  地方自然灾害生活补助</t>
  </si>
  <si>
    <t>财政拨款收入支出决算总表</t>
  </si>
  <si>
    <t>11</t>
  </si>
  <si>
    <t xml:space="preserve">    年初结转和结余</t>
  </si>
  <si>
    <t>十一、城乡社区支出</t>
  </si>
  <si>
    <t xml:space="preserve">  3．一般执法执勤用车</t>
  </si>
  <si>
    <t>住房保障支出</t>
  </si>
  <si>
    <t>51</t>
  </si>
  <si>
    <t>2081001</t>
  </si>
  <si>
    <t xml:space="preserve">      其他</t>
  </si>
  <si>
    <t xml:space="preserve">  农村最低生活保障金支出</t>
  </si>
  <si>
    <t>被装购置费</t>
  </si>
  <si>
    <t>2081107</t>
  </si>
  <si>
    <t>物资储备</t>
  </si>
  <si>
    <t>年末结转和结余</t>
  </si>
  <si>
    <t xml:space="preserve">    结余分配</t>
  </si>
  <si>
    <t>15</t>
  </si>
  <si>
    <t xml:space="preserve">      基本支出结转</t>
  </si>
  <si>
    <t>20810</t>
  </si>
  <si>
    <t>2081005</t>
  </si>
  <si>
    <t>55</t>
  </si>
  <si>
    <t>政府性基金预算财政拨款收入支出决算表</t>
  </si>
  <si>
    <t>十六、金融支出</t>
  </si>
  <si>
    <t>五、附属单位上缴收入</t>
  </si>
  <si>
    <t>办公设备购置</t>
  </si>
  <si>
    <t>残疾人事业</t>
  </si>
  <si>
    <t>彩票发行销售机构业务费安排的支出</t>
  </si>
  <si>
    <t>70</t>
  </si>
  <si>
    <t xml:space="preserve">  住房公积金</t>
  </si>
  <si>
    <t>95</t>
  </si>
  <si>
    <t>经营收入</t>
  </si>
  <si>
    <t>土地补偿</t>
  </si>
  <si>
    <t>　　　　　转入事业基金</t>
  </si>
  <si>
    <t xml:space="preserve">  民间组织管理</t>
  </si>
  <si>
    <t>105</t>
  </si>
  <si>
    <t xml:space="preserve">  土地开发支出</t>
  </si>
  <si>
    <t xml:space="preserve">    4．“国有资产占用情况”填列单位用各类资金购置的车辆、设备等固定资产数量情况，相关数据应与财决附01表保持一致。</t>
  </si>
  <si>
    <t>30</t>
  </si>
  <si>
    <t>商品和服务支出</t>
  </si>
  <si>
    <t>—</t>
  </si>
  <si>
    <t>十、节能环保支出</t>
  </si>
  <si>
    <t xml:space="preserve">    基本建设类项目</t>
  </si>
  <si>
    <t>财政拨款收入</t>
  </si>
  <si>
    <t>财决01-1表</t>
  </si>
  <si>
    <t>2080205</t>
  </si>
  <si>
    <t>53</t>
  </si>
  <si>
    <t>奖励金</t>
  </si>
  <si>
    <t>年初财政拨款结转和结余</t>
  </si>
  <si>
    <t>福利费</t>
  </si>
  <si>
    <t xml:space="preserve">      提取职工福利基金</t>
  </si>
  <si>
    <t>工资福利支出</t>
  </si>
  <si>
    <t>13</t>
  </si>
  <si>
    <t>信息网络及软件购置更新</t>
  </si>
  <si>
    <t>其他交通费用</t>
  </si>
  <si>
    <t>其他基本建设支出</t>
  </si>
  <si>
    <t xml:space="preserve">  自然灾害灾后重建补助</t>
  </si>
  <si>
    <t>二、政府性基金预算财政拨款</t>
  </si>
  <si>
    <t>医疗费</t>
  </si>
  <si>
    <t>最低生活保障</t>
  </si>
  <si>
    <t>36</t>
  </si>
  <si>
    <t>78</t>
  </si>
  <si>
    <t>　</t>
  </si>
  <si>
    <t>一般公共预算财政拨款基本支出决算明细表</t>
  </si>
  <si>
    <t>抚恤金</t>
  </si>
  <si>
    <t>工会经费</t>
  </si>
  <si>
    <t>21007</t>
  </si>
  <si>
    <t>93</t>
  </si>
  <si>
    <t>20502</t>
  </si>
  <si>
    <t>公务接待费</t>
  </si>
  <si>
    <t>机关事业单位基本养老保险缴费</t>
  </si>
  <si>
    <t>其他社会保障缴费</t>
  </si>
  <si>
    <t>76</t>
  </si>
  <si>
    <t>款</t>
  </si>
  <si>
    <t>其他收入</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</si>
  <si>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</si>
  <si>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38</t>
  </si>
  <si>
    <t xml:space="preserve">  其他社会保障和就业支出</t>
  </si>
  <si>
    <t>本年收入</t>
  </si>
  <si>
    <t>2101301</t>
  </si>
  <si>
    <t>32</t>
  </si>
  <si>
    <t>— 16.%d —</t>
  </si>
  <si>
    <t>2080207</t>
  </si>
  <si>
    <t>租赁费</t>
  </si>
  <si>
    <t xml:space="preserve">  残疾人生活和护理补贴★</t>
  </si>
  <si>
    <t xml:space="preserve">  儿童福利</t>
  </si>
  <si>
    <t>72</t>
  </si>
  <si>
    <t>财决08-1表</t>
  </si>
  <si>
    <t>劳务费</t>
  </si>
  <si>
    <t xml:space="preserve">  公务员医疗补助★</t>
  </si>
  <si>
    <t>（二）相关统计数</t>
  </si>
  <si>
    <t>物业服务补贴</t>
  </si>
  <si>
    <t>其他社会保障和就业支出</t>
  </si>
  <si>
    <t>107</t>
  </si>
  <si>
    <t>213</t>
  </si>
  <si>
    <t>三、国有资产占用情况</t>
  </si>
  <si>
    <t>2081902</t>
  </si>
  <si>
    <t>取暖费</t>
  </si>
  <si>
    <t xml:space="preserve">  5．国内公务接待批次（个）</t>
  </si>
  <si>
    <t>57</t>
  </si>
  <si>
    <t xml:space="preserve">    对企事业单位的补贴</t>
  </si>
  <si>
    <t>19</t>
  </si>
  <si>
    <t xml:space="preserve">  1．因公出国（境）团组数（个）</t>
  </si>
  <si>
    <t xml:space="preserve">  7．国（境）外公务接待批次（个）</t>
  </si>
  <si>
    <t>上缴上级支出</t>
  </si>
  <si>
    <t>收入支出决算总表</t>
  </si>
  <si>
    <t>17</t>
  </si>
  <si>
    <t>59</t>
  </si>
  <si>
    <t>21301</t>
  </si>
  <si>
    <t>自然灾害生活救助</t>
  </si>
  <si>
    <t>一、一般公共预算财政拨款</t>
  </si>
  <si>
    <t>六、科学技术支出</t>
  </si>
  <si>
    <t>64</t>
  </si>
  <si>
    <t>2081199</t>
  </si>
  <si>
    <t>81</t>
  </si>
  <si>
    <t>基础设施建设</t>
  </si>
  <si>
    <t>205</t>
  </si>
  <si>
    <t>　　　　　其他</t>
  </si>
  <si>
    <t>24</t>
  </si>
  <si>
    <t>对企事业单位的补贴</t>
  </si>
  <si>
    <t xml:space="preserve">  殡葬</t>
  </si>
  <si>
    <t>社会福利</t>
  </si>
  <si>
    <t>附属单位上缴收入</t>
  </si>
  <si>
    <t>20821</t>
  </si>
  <si>
    <t>（三）单价100万元以上专用设备（台，套）</t>
  </si>
  <si>
    <t>4</t>
  </si>
  <si>
    <t>培训费</t>
  </si>
  <si>
    <t>一、基本支出</t>
  </si>
  <si>
    <t xml:space="preserve">  临时救助支出</t>
  </si>
  <si>
    <t>项</t>
  </si>
  <si>
    <t>企业政策性补贴</t>
  </si>
  <si>
    <t>基本支出</t>
  </si>
  <si>
    <t>2101399</t>
  </si>
  <si>
    <t xml:space="preserve">      交纳所得税</t>
  </si>
  <si>
    <t xml:space="preserve">  8．国（境）外公务接待人次（人）</t>
  </si>
  <si>
    <t>十四、资源勘探信息等支出</t>
  </si>
  <si>
    <t>41</t>
  </si>
  <si>
    <t>预算数</t>
  </si>
  <si>
    <t xml:space="preserve">      经营结余</t>
  </si>
  <si>
    <t xml:space="preserve">    人员经费</t>
  </si>
  <si>
    <t>因公出国（境）费用</t>
  </si>
  <si>
    <t>彩票公益金及对应专项债务收入安排的支出</t>
  </si>
  <si>
    <t xml:space="preserve">    （2）国（境）外接待费</t>
  </si>
  <si>
    <t>助学金</t>
  </si>
  <si>
    <t>普通教育</t>
  </si>
  <si>
    <t>45</t>
  </si>
  <si>
    <t>提租补贴</t>
  </si>
  <si>
    <t>项目(按功能分类)</t>
  </si>
  <si>
    <t>收入</t>
  </si>
  <si>
    <t>项目</t>
  </si>
  <si>
    <t>21011</t>
  </si>
  <si>
    <t>85</t>
  </si>
  <si>
    <t xml:space="preserve">    工资福利支出</t>
  </si>
  <si>
    <t>二、机关运行经费</t>
  </si>
  <si>
    <t>2082002</t>
  </si>
  <si>
    <t>60</t>
  </si>
  <si>
    <t>职业年金缴费</t>
  </si>
  <si>
    <t>2081502</t>
  </si>
  <si>
    <t>事业收入</t>
  </si>
  <si>
    <t xml:space="preserve">  基层政权和社区建设</t>
  </si>
  <si>
    <t>财决04表</t>
  </si>
  <si>
    <t>20</t>
  </si>
  <si>
    <t>邮电费</t>
  </si>
  <si>
    <t>20</t>
  </si>
  <si>
    <t>（二）单价50万元以上通用设备（台，套）</t>
  </si>
  <si>
    <t>2101101</t>
  </si>
  <si>
    <t xml:space="preserve">    其他支出</t>
  </si>
  <si>
    <t>办公费</t>
  </si>
  <si>
    <t>20825</t>
  </si>
  <si>
    <t>财政贴息</t>
  </si>
  <si>
    <t>住房改革支出</t>
  </si>
  <si>
    <t>采暖补贴</t>
  </si>
  <si>
    <t xml:space="preserve">     其中：外事接待批次（个）</t>
  </si>
  <si>
    <t xml:space="preserve">    （2）公务用车运行维护费</t>
  </si>
  <si>
    <t>二十二、债务还本支出</t>
  </si>
  <si>
    <t>专用设备购置</t>
  </si>
  <si>
    <t>国外债务付息</t>
  </si>
  <si>
    <t>九、医疗卫生与计划生育支出</t>
  </si>
  <si>
    <t>43</t>
  </si>
  <si>
    <t>事业单位补贴</t>
  </si>
  <si>
    <t>绩效工资</t>
  </si>
  <si>
    <t>科目名称</t>
  </si>
  <si>
    <t>二十、粮油物资储备支出</t>
  </si>
  <si>
    <t>四、公共安全支出</t>
  </si>
  <si>
    <t>22960</t>
  </si>
  <si>
    <t>26</t>
  </si>
  <si>
    <t xml:space="preserve">  社会福利事业单位</t>
  </si>
  <si>
    <t>68</t>
  </si>
  <si>
    <t>6</t>
  </si>
  <si>
    <t>电费</t>
  </si>
  <si>
    <t>66</t>
  </si>
  <si>
    <t>8</t>
  </si>
  <si>
    <t>2089901</t>
  </si>
  <si>
    <t>83</t>
  </si>
  <si>
    <t>贷款转贷</t>
  </si>
  <si>
    <t>2082102</t>
  </si>
  <si>
    <t>2120802</t>
  </si>
  <si>
    <t xml:space="preserve">  其他医疗救助支出★</t>
  </si>
  <si>
    <t>28</t>
  </si>
  <si>
    <t>二十三、债务付息支出</t>
  </si>
  <si>
    <t>财决01表</t>
  </si>
  <si>
    <t>专用材料费</t>
  </si>
  <si>
    <t xml:space="preserve">  6．国内公务接待人次（人）</t>
  </si>
  <si>
    <t>22</t>
  </si>
  <si>
    <t>三、国防支出</t>
  </si>
  <si>
    <t>2</t>
  </si>
  <si>
    <t>项目支出结转</t>
  </si>
  <si>
    <t>2101103</t>
  </si>
  <si>
    <t>一、“三公”经费支出</t>
  </si>
  <si>
    <t>2</t>
  </si>
  <si>
    <t>民政管理事务</t>
  </si>
  <si>
    <t>89</t>
  </si>
  <si>
    <t>项目支出结余</t>
  </si>
  <si>
    <t>21013</t>
  </si>
  <si>
    <t>87</t>
  </si>
  <si>
    <t xml:space="preserve">  行政运行</t>
  </si>
  <si>
    <t>一般公共预算财政拨款</t>
  </si>
  <si>
    <t>四、经营收入</t>
  </si>
  <si>
    <t>62</t>
  </si>
  <si>
    <t>一、财政拨款收入</t>
  </si>
  <si>
    <t>2081099</t>
  </si>
  <si>
    <t>基本支出和项目支出合计</t>
  </si>
  <si>
    <t>47</t>
  </si>
  <si>
    <t>22102</t>
  </si>
  <si>
    <t>基本支出结转</t>
  </si>
  <si>
    <t xml:space="preserve">  其他残疾人事业支出</t>
  </si>
  <si>
    <t>2210201</t>
  </si>
  <si>
    <t xml:space="preserve">  中央自然灾害生活补助</t>
  </si>
  <si>
    <t>2080299</t>
  </si>
  <si>
    <t>本年收入合计</t>
  </si>
  <si>
    <t xml:space="preserve">    其他资本性支出</t>
  </si>
  <si>
    <t>十二、农林水支出</t>
  </si>
  <si>
    <t>20802</t>
  </si>
  <si>
    <t>年末财政拨款结转和结余</t>
  </si>
  <si>
    <t>（一）支出合计</t>
  </si>
  <si>
    <t>对个人和家庭的补助</t>
  </si>
  <si>
    <t>49</t>
  </si>
  <si>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</sst>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yyyy\-m\-d"/>
    <numFmt numFmtId="188" formatCode="#,##0.0"/>
    <numFmt numFmtId="189" formatCode="#,##0.00_ "/>
    <numFmt numFmtId="190" formatCode="#,##0.0_ "/>
  </numFmts>
  <fonts count="16">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10"/>
      <color indexed="10"/>
      <name val="Arial"/>
      <family val="2"/>
    </font>
    <font>
      <sz val="9"/>
      <name val="宋体"/>
      <family val="0"/>
    </font>
    <font>
      <sz val="11"/>
      <name val="宋体"/>
      <family val="0"/>
    </font>
    <font>
      <sz val="8"/>
      <color indexed="8"/>
      <name val="宋体"/>
      <family val="0"/>
    </font>
    <font>
      <sz val="8"/>
      <color indexed="8"/>
      <name val="Arial"/>
      <family val="2"/>
    </font>
    <font>
      <sz val="10"/>
      <name val="宋体"/>
      <family val="0"/>
    </font>
    <font>
      <sz val="10"/>
      <name val="Arial"/>
      <family val="2"/>
    </font>
    <font>
      <sz val="22"/>
      <name val="宋体"/>
      <family val="0"/>
    </font>
    <font>
      <sz val="12"/>
      <name val="宋体"/>
      <family val="0"/>
    </font>
  </fonts>
  <fills count="3">
    <fill>
      <patternFill/>
    </fill>
    <fill>
      <patternFill patternType="gray125"/>
    </fill>
    <fill>
      <patternFill patternType="solid">
        <fgColor indexed="22"/>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86" fontId="0" fillId="0" borderId="0">
      <alignment/>
      <protection/>
    </xf>
    <xf numFmtId="45" fontId="0" fillId="0" borderId="0">
      <alignment/>
      <protection/>
    </xf>
    <xf numFmtId="184" fontId="0" fillId="0" borderId="0">
      <alignment/>
      <protection/>
    </xf>
    <xf numFmtId="185" fontId="0" fillId="0" borderId="0">
      <alignment/>
      <protection/>
    </xf>
  </cellStyleXfs>
  <cellXfs count="509">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center" vertical="center"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0" borderId="6" xfId="0" applyBorder="1" applyAlignment="1">
      <alignment horizontal="center" vertical="center" shrinkToFit="1"/>
    </xf>
    <xf numFmtId="0" fontId="4" fillId="2" borderId="4" xfId="0" applyFill="1" applyBorder="1" applyAlignment="1">
      <alignment horizontal="center"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4" fontId="3" fillId="0" borderId="9" xfId="0" applyBorder="1" applyAlignment="1">
      <alignment horizontal="right" vertical="center" shrinkToFit="1"/>
    </xf>
    <xf numFmtId="0" fontId="3" fillId="0" borderId="0" xfId="0" applyAlignment="1">
      <alignment horizontal="left" vertical="center"/>
    </xf>
    <xf numFmtId="0" fontId="3" fillId="0" borderId="0" xfId="0" applyAlignment="1">
      <alignment horizontal="center" vertical="center"/>
    </xf>
    <xf numFmtId="0" fontId="6" fillId="0" borderId="0" xfId="0" applyAlignment="1">
      <alignment horizontal="left" vertical="center"/>
    </xf>
    <xf numFmtId="0" fontId="3" fillId="2" borderId="5" xfId="0" applyFill="1" applyBorder="1" applyAlignment="1">
      <alignment horizontal="center" vertical="center"/>
    </xf>
    <xf numFmtId="0" fontId="3" fillId="2" borderId="5" xfId="0" applyFill="1" applyBorder="1" applyAlignment="1">
      <alignment horizontal="center" vertical="center" wrapText="1" shrinkToFit="1"/>
    </xf>
    <xf numFmtId="0" fontId="3" fillId="2" borderId="5" xfId="0" applyFill="1" applyBorder="1" applyAlignment="1">
      <alignment horizontal="left"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3" fillId="2" borderId="6" xfId="0" applyFill="1" applyBorder="1" applyAlignment="1">
      <alignment horizontal="center" vertical="center" wrapText="1" shrinkToFit="1"/>
    </xf>
    <xf numFmtId="0" fontId="3" fillId="0" borderId="8" xfId="0" applyBorder="1" applyAlignment="1">
      <alignment horizontal="left" vertical="center" shrinkToFit="1"/>
    </xf>
    <xf numFmtId="0" fontId="3" fillId="0" borderId="8" xfId="0" applyBorder="1" applyAlignment="1">
      <alignment horizontal="center" vertical="center" shrinkToFit="1"/>
    </xf>
    <xf numFmtId="0" fontId="3" fillId="0" borderId="9" xfId="0" applyBorder="1" applyAlignment="1">
      <alignment horizontal="center"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2" borderId="8" xfId="0" applyFill="1" applyBorder="1" applyAlignment="1">
      <alignment horizontal="left" vertical="center" shrinkToFit="1"/>
    </xf>
    <xf numFmtId="3" fontId="3" fillId="0" borderId="5" xfId="0" applyBorder="1" applyAlignment="1">
      <alignment horizontal="right" vertical="center" shrinkToFit="1"/>
    </xf>
    <xf numFmtId="3" fontId="3" fillId="0" borderId="6" xfId="0" applyBorder="1" applyAlignment="1">
      <alignment horizontal="righ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0" borderId="6" xfId="0" applyBorder="1" applyAlignment="1">
      <alignment horizontal="left" vertical="center" shrinkToFit="1"/>
    </xf>
    <xf numFmtId="0" fontId="3" fillId="0" borderId="9" xfId="0" applyBorder="1" applyAlignment="1">
      <alignment horizontal="left" vertical="center" shrinkToFit="1"/>
    </xf>
    <xf numFmtId="0" fontId="7" fillId="0" borderId="0" xfId="0" applyFont="1" applyAlignment="1">
      <alignment/>
    </xf>
    <xf numFmtId="4" fontId="9" fillId="0" borderId="5" xfId="0" applyFont="1" applyBorder="1" applyAlignment="1">
      <alignment horizontal="right" vertical="center" shrinkToFit="1"/>
    </xf>
    <xf numFmtId="189" fontId="0" fillId="0" borderId="0" xfId="0" applyNumberFormat="1" applyAlignment="1">
      <alignment/>
    </xf>
    <xf numFmtId="190" fontId="0" fillId="0" borderId="0" xfId="0" applyNumberFormat="1" applyAlignment="1">
      <alignment/>
    </xf>
    <xf numFmtId="0" fontId="11" fillId="0" borderId="0" xfId="0" applyFont="1" applyAlignment="1">
      <alignment/>
    </xf>
    <xf numFmtId="4" fontId="6" fillId="0" borderId="5" xfId="0" applyFont="1" applyBorder="1" applyAlignment="1">
      <alignment horizontal="center" vertical="center" wrapText="1" shrinkToFit="1"/>
    </xf>
    <xf numFmtId="0" fontId="6" fillId="0" borderId="5" xfId="0" applyFont="1" applyBorder="1" applyAlignment="1">
      <alignment horizontal="center" vertical="center" wrapText="1" shrinkToFit="1"/>
    </xf>
    <xf numFmtId="4" fontId="6" fillId="0" borderId="8" xfId="0" applyFont="1" applyBorder="1" applyAlignment="1">
      <alignment horizontal="center" vertical="center" wrapText="1" shrinkToFi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12" fillId="0" borderId="5" xfId="0" applyFont="1" applyFill="1" applyBorder="1" applyAlignment="1">
      <alignment horizontal="center" vertical="center" wrapText="1" shrinkToFit="1"/>
    </xf>
    <xf numFmtId="4" fontId="12" fillId="0" borderId="5" xfId="0" applyFont="1" applyFill="1" applyBorder="1" applyAlignment="1">
      <alignment horizontal="center" vertical="center" wrapText="1" shrinkToFit="1"/>
    </xf>
    <xf numFmtId="4" fontId="12" fillId="0" borderId="8" xfId="0" applyFont="1" applyFill="1" applyBorder="1" applyAlignment="1">
      <alignment horizontal="center" vertical="center" wrapText="1" shrinkToFit="1"/>
    </xf>
    <xf numFmtId="0" fontId="13" fillId="0" borderId="0" xfId="0" applyFont="1" applyAlignment="1">
      <alignment/>
    </xf>
    <xf numFmtId="0" fontId="14" fillId="0" borderId="0" xfId="0" applyFont="1" applyAlignment="1">
      <alignment horizontal="center"/>
    </xf>
    <xf numFmtId="0" fontId="15" fillId="0" borderId="0" xfId="0" applyFont="1" applyAlignment="1">
      <alignment horizontal="righ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4" fontId="12" fillId="0" borderId="5" xfId="0" applyFont="1" applyBorder="1" applyAlignment="1">
      <alignment horizontal="center" vertical="center" wrapText="1" shrinkToFit="1"/>
    </xf>
    <xf numFmtId="4"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12" fillId="0" borderId="5" xfId="0" applyFont="1" applyBorder="1" applyAlignment="1">
      <alignment horizontal="center" vertical="center" wrapText="1"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center" vertical="center" shrinkToFit="1"/>
    </xf>
    <xf numFmtId="4"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0" borderId="5" xfId="0" applyFont="1" applyBorder="1" applyAlignment="1">
      <alignment horizontal="right" vertical="center" shrinkToFit="1"/>
    </xf>
    <xf numFmtId="0" fontId="9" fillId="0" borderId="5" xfId="0" applyFont="1" applyBorder="1" applyAlignment="1">
      <alignment horizontal="right" vertical="center" shrinkToFit="1"/>
    </xf>
    <xf numFmtId="0" fontId="9" fillId="2" borderId="5" xfId="0" applyFont="1" applyFill="1" applyBorder="1" applyAlignment="1">
      <alignment horizontal="left" vertical="center" shrinkToFit="1"/>
    </xf>
    <xf numFmtId="0" fontId="9" fillId="2" borderId="5" xfId="0" applyFont="1" applyFill="1" applyBorder="1" applyAlignment="1">
      <alignment horizontal="center" vertical="center"/>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5" xfId="0" applyFont="1" applyBorder="1" applyAlignment="1">
      <alignment horizontal="right" vertical="center" shrinkToFit="1"/>
    </xf>
    <xf numFmtId="4" fontId="9" fillId="0" borderId="8" xfId="0" applyFont="1" applyBorder="1" applyAlignment="1">
      <alignment horizontal="right" vertical="center" shrinkToFit="1"/>
    </xf>
    <xf numFmtId="0" fontId="9" fillId="0" borderId="5" xfId="0" applyFont="1" applyBorder="1" applyAlignment="1">
      <alignment horizontal="right" vertical="center" shrinkToFit="1"/>
    </xf>
    <xf numFmtId="4" fontId="9" fillId="0" borderId="6" xfId="0" applyFont="1" applyBorder="1" applyAlignment="1">
      <alignment horizontal="right" vertical="center" shrinkToFit="1"/>
    </xf>
    <xf numFmtId="0" fontId="9" fillId="0" borderId="6" xfId="0" applyFont="1" applyBorder="1" applyAlignment="1">
      <alignment horizontal="right" vertical="center" shrinkToFit="1"/>
    </xf>
    <xf numFmtId="4" fontId="9" fillId="0" borderId="9" xfId="0" applyFont="1" applyBorder="1" applyAlignment="1">
      <alignment horizontal="right"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left" vertical="center" shrinkToFit="1"/>
    </xf>
    <xf numFmtId="0" fontId="3" fillId="2" borderId="5" xfId="0" applyFill="1" applyBorder="1" applyAlignment="1">
      <alignment horizontal="left" vertical="center" shrinkToFit="1"/>
    </xf>
    <xf numFmtId="0" fontId="6" fillId="2" borderId="5" xfId="0" applyFill="1" applyBorder="1" applyAlignment="1">
      <alignment horizontal="left" vertical="center" shrinkToFit="1"/>
    </xf>
    <xf numFmtId="0" fontId="4" fillId="2" borderId="8" xfId="0" applyFill="1" applyBorder="1" applyAlignment="1">
      <alignment horizontal="center" vertical="center" shrinkToFit="1"/>
    </xf>
    <xf numFmtId="0" fontId="5" fillId="2" borderId="8" xfId="0" applyFill="1" applyBorder="1" applyAlignment="1">
      <alignment horizontal="center" vertical="center" shrinkToFit="1"/>
    </xf>
    <xf numFmtId="0" fontId="3" fillId="2" borderId="8" xfId="0" applyFill="1" applyBorder="1" applyAlignment="1">
      <alignment horizontal="center" vertical="center" shrinkToFit="1"/>
    </xf>
    <xf numFmtId="0" fontId="3" fillId="0" borderId="0" xfId="0" applyAlignment="1">
      <alignment horizontal="left" vertical="center"/>
    </xf>
    <xf numFmtId="0" fontId="3" fillId="0" borderId="0" xfId="0"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4" fillId="2" borderId="5" xfId="0" applyFill="1" applyBorder="1" applyAlignment="1">
      <alignment horizontal="center" vertical="center" shrinkToFit="1"/>
    </xf>
    <xf numFmtId="0" fontId="5" fillId="2" borderId="5" xfId="0" applyFill="1" applyBorder="1" applyAlignment="1">
      <alignment horizontal="center" vertical="center" shrinkToFit="1"/>
    </xf>
    <xf numFmtId="0" fontId="3" fillId="2" borderId="5" xfId="0" applyFill="1" applyBorder="1" applyAlignment="1">
      <alignment horizontal="center" vertical="center" shrinkToFi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4"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2" xfId="0" applyFont="1" applyFill="1" applyBorder="1" applyAlignment="1">
      <alignment horizontal="center" vertical="center"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3" fillId="0" borderId="0" xfId="0" applyAlignment="1">
      <alignment horizontal="left" vertical="center" wrapText="1" shrinkToFit="1"/>
    </xf>
    <xf numFmtId="0" fontId="3" fillId="0" borderId="0" xfId="0" applyAlignment="1">
      <alignment horizontal="left"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523875</xdr:colOff>
      <xdr:row>21</xdr:row>
      <xdr:rowOff>0</xdr:rowOff>
    </xdr:from>
    <xdr:ext cx="95250" cy="228600"/>
    <xdr:sp>
      <xdr:nvSpPr>
        <xdr:cNvPr id="1" name="TextBox 1"/>
        <xdr:cNvSpPr txBox="1">
          <a:spLocks noChangeArrowheads="1"/>
        </xdr:cNvSpPr>
      </xdr:nvSpPr>
      <xdr:spPr>
        <a:xfrm>
          <a:off x="8562975" y="41529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sheetPr>
  <dimension ref="A1:O45"/>
  <sheetViews>
    <sheetView tabSelected="1" zoomScale="75" zoomScaleNormal="75" workbookViewId="0" topLeftCell="A1">
      <selection activeCell="M14" sqref="M14"/>
    </sheetView>
  </sheetViews>
  <sheetFormatPr defaultColWidth="9.140625" defaultRowHeight="12.75"/>
  <cols>
    <col min="1" max="1" width="22.57421875" style="0" customWidth="1"/>
    <col min="2" max="2" width="5.421875" style="0" customWidth="1"/>
    <col min="3" max="5" width="13.140625" style="0" customWidth="1"/>
    <col min="6" max="6" width="20.28125" style="0" customWidth="1"/>
    <col min="7" max="7" width="5.421875" style="0" customWidth="1"/>
    <col min="8" max="10" width="13.7109375" style="0" customWidth="1"/>
    <col min="11" max="11" width="23.00390625" style="0" customWidth="1"/>
    <col min="12" max="12" width="5.421875" style="0" customWidth="1"/>
    <col min="13" max="15" width="15.421875" style="0" customWidth="1"/>
    <col min="16" max="16" width="9.7109375" style="0" customWidth="1"/>
  </cols>
  <sheetData>
    <row r="1" ht="27">
      <c r="H1" s="4" t="s">
        <v>370</v>
      </c>
    </row>
    <row r="2" spans="2:15" ht="15">
      <c r="B2" s="50"/>
      <c r="O2" s="2" t="s">
        <v>465</v>
      </c>
    </row>
    <row r="3" spans="1:15" ht="15">
      <c r="A3" s="3" t="s">
        <v>212</v>
      </c>
      <c r="H3" s="1" t="s">
        <v>80</v>
      </c>
      <c r="O3" s="2" t="s">
        <v>95</v>
      </c>
    </row>
    <row r="4" spans="1:15" ht="15" customHeight="1">
      <c r="A4" s="431" t="s">
        <v>413</v>
      </c>
      <c r="B4" s="432" t="s">
        <v>502</v>
      </c>
      <c r="C4" s="432" t="s">
        <v>502</v>
      </c>
      <c r="D4" s="432" t="s">
        <v>502</v>
      </c>
      <c r="E4" s="432" t="s">
        <v>502</v>
      </c>
      <c r="F4" s="432" t="s">
        <v>39</v>
      </c>
      <c r="G4" s="432" t="s">
        <v>502</v>
      </c>
      <c r="H4" s="432" t="s">
        <v>502</v>
      </c>
      <c r="I4" s="432" t="s">
        <v>502</v>
      </c>
      <c r="J4" s="432" t="s">
        <v>502</v>
      </c>
      <c r="K4" s="432" t="s">
        <v>502</v>
      </c>
      <c r="L4" s="432" t="s">
        <v>502</v>
      </c>
      <c r="M4" s="432" t="s">
        <v>502</v>
      </c>
      <c r="N4" s="432" t="s">
        <v>502</v>
      </c>
      <c r="O4" s="433" t="s">
        <v>502</v>
      </c>
    </row>
    <row r="5" spans="1:15" ht="15" customHeight="1">
      <c r="A5" s="8" t="s">
        <v>414</v>
      </c>
      <c r="B5" s="9" t="s">
        <v>200</v>
      </c>
      <c r="C5" s="9" t="s">
        <v>230</v>
      </c>
      <c r="D5" s="9" t="s">
        <v>196</v>
      </c>
      <c r="E5" s="9" t="s">
        <v>210</v>
      </c>
      <c r="F5" s="9" t="s">
        <v>412</v>
      </c>
      <c r="G5" s="9" t="s">
        <v>200</v>
      </c>
      <c r="H5" s="9" t="s">
        <v>230</v>
      </c>
      <c r="I5" s="9" t="s">
        <v>196</v>
      </c>
      <c r="J5" s="9" t="s">
        <v>210</v>
      </c>
      <c r="K5" s="9" t="s">
        <v>100</v>
      </c>
      <c r="L5" s="9" t="s">
        <v>200</v>
      </c>
      <c r="M5" s="9" t="s">
        <v>230</v>
      </c>
      <c r="N5" s="9" t="s">
        <v>196</v>
      </c>
      <c r="O5" s="10" t="s">
        <v>210</v>
      </c>
    </row>
    <row r="6" spans="1:15" ht="15" customHeight="1">
      <c r="A6" s="8" t="s">
        <v>58</v>
      </c>
      <c r="B6" s="9" t="s">
        <v>502</v>
      </c>
      <c r="C6" s="9" t="s">
        <v>132</v>
      </c>
      <c r="D6" s="9" t="s">
        <v>474</v>
      </c>
      <c r="E6" s="9" t="s">
        <v>180</v>
      </c>
      <c r="F6" s="9" t="s">
        <v>58</v>
      </c>
      <c r="G6" s="9" t="s">
        <v>502</v>
      </c>
      <c r="H6" s="9" t="s">
        <v>390</v>
      </c>
      <c r="I6" s="9" t="s">
        <v>148</v>
      </c>
      <c r="J6" s="9" t="s">
        <v>453</v>
      </c>
      <c r="K6" s="9" t="s">
        <v>58</v>
      </c>
      <c r="L6" s="9" t="s">
        <v>502</v>
      </c>
      <c r="M6" s="9" t="s">
        <v>240</v>
      </c>
      <c r="N6" s="9" t="s">
        <v>456</v>
      </c>
      <c r="O6" s="10" t="s">
        <v>233</v>
      </c>
    </row>
    <row r="7" spans="1:15" ht="15" customHeight="1">
      <c r="A7" s="11" t="s">
        <v>484</v>
      </c>
      <c r="B7" s="9" t="s">
        <v>132</v>
      </c>
      <c r="C7" s="12">
        <v>8871.02</v>
      </c>
      <c r="D7" s="51">
        <v>18791.76</v>
      </c>
      <c r="E7" s="51">
        <v>18791.76</v>
      </c>
      <c r="F7" s="13" t="s">
        <v>157</v>
      </c>
      <c r="G7" s="9" t="s">
        <v>120</v>
      </c>
      <c r="H7" s="12">
        <v>0</v>
      </c>
      <c r="I7" s="12">
        <v>0</v>
      </c>
      <c r="J7" s="12">
        <v>0</v>
      </c>
      <c r="K7" s="13" t="s">
        <v>392</v>
      </c>
      <c r="L7" s="9" t="s">
        <v>420</v>
      </c>
      <c r="M7" s="12">
        <v>1176.82</v>
      </c>
      <c r="N7" s="12">
        <v>1499.18</v>
      </c>
      <c r="O7" s="14">
        <v>1499.18</v>
      </c>
    </row>
    <row r="8" spans="1:15" ht="15" customHeight="1">
      <c r="A8" s="11" t="s">
        <v>85</v>
      </c>
      <c r="B8" s="9" t="s">
        <v>474</v>
      </c>
      <c r="C8" s="12">
        <v>0</v>
      </c>
      <c r="D8" s="51">
        <v>1182.05</v>
      </c>
      <c r="E8" s="51">
        <v>1182.05</v>
      </c>
      <c r="F8" s="13" t="s">
        <v>50</v>
      </c>
      <c r="G8" s="9" t="s">
        <v>341</v>
      </c>
      <c r="H8" s="12">
        <v>0</v>
      </c>
      <c r="I8" s="12">
        <v>0</v>
      </c>
      <c r="J8" s="12">
        <v>0</v>
      </c>
      <c r="K8" s="13" t="s">
        <v>404</v>
      </c>
      <c r="L8" s="9" t="s">
        <v>144</v>
      </c>
      <c r="M8" s="12">
        <v>1026.82</v>
      </c>
      <c r="N8" s="12">
        <v>1297.95</v>
      </c>
      <c r="O8" s="14">
        <v>1297.95</v>
      </c>
    </row>
    <row r="9" spans="1:15" ht="15" customHeight="1">
      <c r="A9" s="11" t="s">
        <v>147</v>
      </c>
      <c r="B9" s="9" t="s">
        <v>180</v>
      </c>
      <c r="C9" s="12">
        <v>0</v>
      </c>
      <c r="D9" s="12">
        <v>0</v>
      </c>
      <c r="E9" s="12">
        <v>0</v>
      </c>
      <c r="F9" s="13" t="s">
        <v>469</v>
      </c>
      <c r="G9" s="9" t="s">
        <v>110</v>
      </c>
      <c r="H9" s="12">
        <v>0</v>
      </c>
      <c r="I9" s="12">
        <v>0</v>
      </c>
      <c r="J9" s="12">
        <v>0</v>
      </c>
      <c r="K9" s="13" t="s">
        <v>228</v>
      </c>
      <c r="L9" s="9" t="s">
        <v>483</v>
      </c>
      <c r="M9" s="12">
        <v>150</v>
      </c>
      <c r="N9" s="12">
        <v>201.23</v>
      </c>
      <c r="O9" s="14">
        <v>201.23</v>
      </c>
    </row>
    <row r="10" spans="1:15" ht="15" customHeight="1">
      <c r="A10" s="11" t="s">
        <v>143</v>
      </c>
      <c r="B10" s="9" t="s">
        <v>390</v>
      </c>
      <c r="C10" s="12">
        <v>0</v>
      </c>
      <c r="D10" s="12">
        <v>0</v>
      </c>
      <c r="E10" s="12">
        <v>0</v>
      </c>
      <c r="F10" s="13" t="s">
        <v>448</v>
      </c>
      <c r="G10" s="9" t="s">
        <v>163</v>
      </c>
      <c r="H10" s="12">
        <v>0</v>
      </c>
      <c r="I10" s="12">
        <v>0</v>
      </c>
      <c r="J10" s="12">
        <v>0</v>
      </c>
      <c r="K10" s="13" t="s">
        <v>249</v>
      </c>
      <c r="L10" s="9" t="s">
        <v>176</v>
      </c>
      <c r="M10" s="12">
        <v>7694.2</v>
      </c>
      <c r="N10" s="51">
        <f>N30-N7</f>
        <v>17465.35</v>
      </c>
      <c r="O10" s="419">
        <v>16864.29</v>
      </c>
    </row>
    <row r="11" spans="1:15" ht="15" customHeight="1">
      <c r="A11" s="11" t="s">
        <v>482</v>
      </c>
      <c r="B11" s="9" t="s">
        <v>148</v>
      </c>
      <c r="C11" s="12">
        <v>0</v>
      </c>
      <c r="D11" s="12">
        <v>0</v>
      </c>
      <c r="E11" s="12">
        <v>0</v>
      </c>
      <c r="F11" s="13" t="s">
        <v>124</v>
      </c>
      <c r="G11" s="9" t="s">
        <v>401</v>
      </c>
      <c r="H11" s="12">
        <v>0</v>
      </c>
      <c r="I11" s="12">
        <v>9.86</v>
      </c>
      <c r="J11" s="12">
        <v>9.86</v>
      </c>
      <c r="K11" s="13" t="s">
        <v>307</v>
      </c>
      <c r="L11" s="9" t="s">
        <v>377</v>
      </c>
      <c r="M11" s="12">
        <v>0</v>
      </c>
      <c r="N11" s="51">
        <v>0</v>
      </c>
      <c r="O11" s="419">
        <v>0</v>
      </c>
    </row>
    <row r="12" spans="1:15" ht="15" customHeight="1">
      <c r="A12" s="11" t="s">
        <v>289</v>
      </c>
      <c r="B12" s="9" t="s">
        <v>453</v>
      </c>
      <c r="C12" s="12">
        <v>0</v>
      </c>
      <c r="D12" s="12">
        <v>0</v>
      </c>
      <c r="E12" s="12">
        <v>0</v>
      </c>
      <c r="F12" s="13" t="s">
        <v>376</v>
      </c>
      <c r="G12" s="9" t="s">
        <v>223</v>
      </c>
      <c r="H12" s="12">
        <v>0</v>
      </c>
      <c r="I12" s="12">
        <v>0</v>
      </c>
      <c r="J12" s="12">
        <v>0</v>
      </c>
      <c r="K12" s="13" t="s">
        <v>203</v>
      </c>
      <c r="L12" s="9" t="s">
        <v>153</v>
      </c>
      <c r="M12" s="12">
        <v>7694.2</v>
      </c>
      <c r="N12" s="51">
        <v>17465.35</v>
      </c>
      <c r="O12" s="419">
        <v>16864.29</v>
      </c>
    </row>
    <row r="13" spans="1:15" ht="15" customHeight="1">
      <c r="A13" s="11" t="s">
        <v>129</v>
      </c>
      <c r="B13" s="9" t="s">
        <v>240</v>
      </c>
      <c r="C13" s="12">
        <v>0</v>
      </c>
      <c r="D13" s="12">
        <v>172.77</v>
      </c>
      <c r="E13" s="12">
        <v>172.77</v>
      </c>
      <c r="F13" s="13" t="s">
        <v>47</v>
      </c>
      <c r="G13" s="9" t="s">
        <v>443</v>
      </c>
      <c r="H13" s="12">
        <v>0</v>
      </c>
      <c r="I13" s="12">
        <v>0</v>
      </c>
      <c r="J13" s="12">
        <v>0</v>
      </c>
      <c r="K13" s="13" t="s">
        <v>15</v>
      </c>
      <c r="L13" s="9" t="s">
        <v>455</v>
      </c>
      <c r="M13" s="12">
        <v>0</v>
      </c>
      <c r="N13" s="12">
        <v>0</v>
      </c>
      <c r="O13" s="14">
        <v>0</v>
      </c>
    </row>
    <row r="14" spans="1:15" ht="15" customHeight="1">
      <c r="A14" s="15" t="s">
        <v>502</v>
      </c>
      <c r="B14" s="9" t="s">
        <v>456</v>
      </c>
      <c r="C14" s="16" t="s">
        <v>502</v>
      </c>
      <c r="D14" s="17" t="s">
        <v>502</v>
      </c>
      <c r="E14" s="18" t="s">
        <v>502</v>
      </c>
      <c r="F14" s="13" t="s">
        <v>51</v>
      </c>
      <c r="G14" s="9" t="s">
        <v>123</v>
      </c>
      <c r="H14" s="12">
        <v>6908.68</v>
      </c>
      <c r="I14" s="51">
        <f>N30-I11-I15-I17-I18-I25-I27</f>
        <v>14559.079999999998</v>
      </c>
      <c r="J14" s="51">
        <v>13958.02</v>
      </c>
      <c r="K14" s="13" t="s">
        <v>106</v>
      </c>
      <c r="L14" s="9" t="s">
        <v>234</v>
      </c>
      <c r="M14" s="12">
        <v>0</v>
      </c>
      <c r="N14" s="12">
        <v>0</v>
      </c>
      <c r="O14" s="14">
        <v>0</v>
      </c>
    </row>
    <row r="15" spans="1:15" ht="15" customHeight="1">
      <c r="A15" s="11" t="s">
        <v>502</v>
      </c>
      <c r="B15" s="9" t="s">
        <v>233</v>
      </c>
      <c r="C15" s="16" t="s">
        <v>502</v>
      </c>
      <c r="D15" s="17" t="s">
        <v>502</v>
      </c>
      <c r="E15" s="18" t="s">
        <v>502</v>
      </c>
      <c r="F15" s="13" t="s">
        <v>442</v>
      </c>
      <c r="G15" s="9" t="s">
        <v>410</v>
      </c>
      <c r="H15" s="12">
        <v>1889.32</v>
      </c>
      <c r="I15" s="51">
        <v>3126.05</v>
      </c>
      <c r="J15" s="51">
        <v>3126.05</v>
      </c>
      <c r="K15" s="13" t="s">
        <v>56</v>
      </c>
      <c r="L15" s="9" t="s">
        <v>452</v>
      </c>
      <c r="M15" s="12">
        <v>0</v>
      </c>
      <c r="N15" s="12">
        <v>0</v>
      </c>
      <c r="O15" s="14">
        <v>0</v>
      </c>
    </row>
    <row r="16" spans="1:15" ht="15" customHeight="1">
      <c r="A16" s="11" t="s">
        <v>502</v>
      </c>
      <c r="B16" s="9" t="s">
        <v>57</v>
      </c>
      <c r="C16" s="16" t="s">
        <v>502</v>
      </c>
      <c r="D16" s="17" t="s">
        <v>502</v>
      </c>
      <c r="E16" s="18" t="s">
        <v>502</v>
      </c>
      <c r="F16" s="13" t="s">
        <v>306</v>
      </c>
      <c r="G16" s="9" t="s">
        <v>202</v>
      </c>
      <c r="H16" s="12">
        <v>0</v>
      </c>
      <c r="I16" s="12">
        <v>0</v>
      </c>
      <c r="J16" s="12">
        <v>0</v>
      </c>
      <c r="K16" s="13" t="s">
        <v>502</v>
      </c>
      <c r="L16" s="9" t="s">
        <v>239</v>
      </c>
      <c r="M16" s="18" t="s">
        <v>502</v>
      </c>
      <c r="N16" s="18" t="s">
        <v>502</v>
      </c>
      <c r="O16" s="19" t="s">
        <v>502</v>
      </c>
    </row>
    <row r="17" spans="1:15" ht="15" customHeight="1">
      <c r="A17" s="11" t="s">
        <v>502</v>
      </c>
      <c r="B17" s="9" t="s">
        <v>268</v>
      </c>
      <c r="C17" s="18" t="s">
        <v>502</v>
      </c>
      <c r="D17" s="18" t="s">
        <v>502</v>
      </c>
      <c r="E17" s="18" t="s">
        <v>502</v>
      </c>
      <c r="F17" s="13" t="s">
        <v>270</v>
      </c>
      <c r="G17" s="9" t="s">
        <v>487</v>
      </c>
      <c r="H17" s="12">
        <v>0</v>
      </c>
      <c r="I17" s="12">
        <v>6.1</v>
      </c>
      <c r="J17" s="12">
        <v>6.1</v>
      </c>
      <c r="K17" s="9" t="s">
        <v>70</v>
      </c>
      <c r="L17" s="9" t="s">
        <v>293</v>
      </c>
      <c r="M17" s="16" t="s">
        <v>305</v>
      </c>
      <c r="N17" s="16" t="s">
        <v>305</v>
      </c>
      <c r="O17" s="20" t="s">
        <v>305</v>
      </c>
    </row>
    <row r="18" spans="1:15" ht="15" customHeight="1">
      <c r="A18" s="11" t="s">
        <v>502</v>
      </c>
      <c r="B18" s="9" t="s">
        <v>99</v>
      </c>
      <c r="C18" s="18" t="s">
        <v>502</v>
      </c>
      <c r="D18" s="18" t="s">
        <v>502</v>
      </c>
      <c r="E18" s="18" t="s">
        <v>502</v>
      </c>
      <c r="F18" s="13" t="s">
        <v>496</v>
      </c>
      <c r="G18" s="9" t="s">
        <v>191</v>
      </c>
      <c r="H18" s="12">
        <v>0</v>
      </c>
      <c r="I18" s="12">
        <v>12.98</v>
      </c>
      <c r="J18" s="12">
        <v>12.98</v>
      </c>
      <c r="K18" s="13" t="s">
        <v>486</v>
      </c>
      <c r="L18" s="9" t="s">
        <v>28</v>
      </c>
      <c r="M18" s="16" t="s">
        <v>305</v>
      </c>
      <c r="N18" s="16" t="s">
        <v>305</v>
      </c>
      <c r="O18" s="419">
        <f>SUM(O7,O10)</f>
        <v>18363.47</v>
      </c>
    </row>
    <row r="19" spans="1:15" ht="15" customHeight="1">
      <c r="A19" s="11" t="s">
        <v>502</v>
      </c>
      <c r="B19" s="9" t="s">
        <v>317</v>
      </c>
      <c r="C19" s="18" t="s">
        <v>502</v>
      </c>
      <c r="D19" s="18" t="s">
        <v>502</v>
      </c>
      <c r="E19" s="18" t="s">
        <v>502</v>
      </c>
      <c r="F19" s="13" t="s">
        <v>248</v>
      </c>
      <c r="G19" s="9" t="s">
        <v>501</v>
      </c>
      <c r="H19" s="12">
        <v>0</v>
      </c>
      <c r="I19" s="12">
        <v>0</v>
      </c>
      <c r="J19" s="12">
        <v>0</v>
      </c>
      <c r="K19" s="13" t="s">
        <v>417</v>
      </c>
      <c r="L19" s="9" t="s">
        <v>351</v>
      </c>
      <c r="M19" s="16" t="s">
        <v>305</v>
      </c>
      <c r="N19" s="16" t="s">
        <v>305</v>
      </c>
      <c r="O19" s="419">
        <v>1104.58</v>
      </c>
    </row>
    <row r="20" spans="1:15" ht="15" customHeight="1">
      <c r="A20" s="11" t="s">
        <v>502</v>
      </c>
      <c r="B20" s="9" t="s">
        <v>12</v>
      </c>
      <c r="C20" s="18" t="s">
        <v>502</v>
      </c>
      <c r="D20" s="18" t="s">
        <v>502</v>
      </c>
      <c r="E20" s="18" t="s">
        <v>502</v>
      </c>
      <c r="F20" s="13" t="s">
        <v>400</v>
      </c>
      <c r="G20" s="9" t="s">
        <v>49</v>
      </c>
      <c r="H20" s="12">
        <v>0</v>
      </c>
      <c r="I20" s="12">
        <v>0</v>
      </c>
      <c r="J20" s="12">
        <v>0</v>
      </c>
      <c r="K20" s="13" t="s">
        <v>117</v>
      </c>
      <c r="L20" s="9" t="s">
        <v>67</v>
      </c>
      <c r="M20" s="16" t="s">
        <v>305</v>
      </c>
      <c r="N20" s="16" t="s">
        <v>305</v>
      </c>
      <c r="O20" s="419">
        <v>457.04</v>
      </c>
    </row>
    <row r="21" spans="1:15" ht="15" customHeight="1">
      <c r="A21" s="11" t="s">
        <v>502</v>
      </c>
      <c r="B21" s="9" t="s">
        <v>282</v>
      </c>
      <c r="C21" s="18" t="s">
        <v>502</v>
      </c>
      <c r="D21" s="18" t="s">
        <v>502</v>
      </c>
      <c r="E21" s="18" t="s">
        <v>502</v>
      </c>
      <c r="F21" s="13" t="s">
        <v>71</v>
      </c>
      <c r="G21" s="9" t="s">
        <v>273</v>
      </c>
      <c r="H21" s="12">
        <v>0</v>
      </c>
      <c r="I21" s="12">
        <v>0</v>
      </c>
      <c r="J21" s="12">
        <v>0</v>
      </c>
      <c r="K21" s="13" t="s">
        <v>257</v>
      </c>
      <c r="L21" s="9" t="s">
        <v>254</v>
      </c>
      <c r="M21" s="16" t="s">
        <v>305</v>
      </c>
      <c r="N21" s="16" t="s">
        <v>305</v>
      </c>
      <c r="O21" s="419">
        <v>10762.19</v>
      </c>
    </row>
    <row r="22" spans="1:15" ht="15" customHeight="1">
      <c r="A22" s="11" t="s">
        <v>502</v>
      </c>
      <c r="B22" s="9" t="s">
        <v>89</v>
      </c>
      <c r="C22" s="18" t="s">
        <v>502</v>
      </c>
      <c r="D22" s="18" t="s">
        <v>502</v>
      </c>
      <c r="E22" s="18" t="s">
        <v>502</v>
      </c>
      <c r="F22" s="13" t="s">
        <v>288</v>
      </c>
      <c r="G22" s="9" t="s">
        <v>107</v>
      </c>
      <c r="H22" s="12">
        <v>0</v>
      </c>
      <c r="I22" s="12">
        <v>0</v>
      </c>
      <c r="J22" s="12">
        <v>0</v>
      </c>
      <c r="K22" s="13" t="s">
        <v>365</v>
      </c>
      <c r="L22" s="9" t="s">
        <v>45</v>
      </c>
      <c r="M22" s="16" t="s">
        <v>305</v>
      </c>
      <c r="N22" s="16" t="s">
        <v>305</v>
      </c>
      <c r="O22" s="419">
        <v>5973.43</v>
      </c>
    </row>
    <row r="23" spans="1:15" ht="15" customHeight="1">
      <c r="A23" s="11" t="s">
        <v>502</v>
      </c>
      <c r="B23" s="9" t="s">
        <v>371</v>
      </c>
      <c r="C23" s="18" t="s">
        <v>502</v>
      </c>
      <c r="D23" s="18" t="s">
        <v>502</v>
      </c>
      <c r="E23" s="18" t="s">
        <v>502</v>
      </c>
      <c r="F23" s="13" t="s">
        <v>139</v>
      </c>
      <c r="G23" s="9" t="s">
        <v>311</v>
      </c>
      <c r="H23" s="12">
        <v>0</v>
      </c>
      <c r="I23" s="12">
        <v>0</v>
      </c>
      <c r="J23" s="12">
        <v>0</v>
      </c>
      <c r="K23" s="13" t="s">
        <v>184</v>
      </c>
      <c r="L23" s="9" t="s">
        <v>337</v>
      </c>
      <c r="M23" s="16" t="s">
        <v>305</v>
      </c>
      <c r="N23" s="16" t="s">
        <v>305</v>
      </c>
      <c r="O23" s="419">
        <v>0</v>
      </c>
    </row>
    <row r="24" spans="1:15" ht="15" customHeight="1">
      <c r="A24" s="11" t="s">
        <v>502</v>
      </c>
      <c r="B24" s="9" t="s">
        <v>90</v>
      </c>
      <c r="C24" s="18" t="s">
        <v>502</v>
      </c>
      <c r="D24" s="18" t="s">
        <v>502</v>
      </c>
      <c r="E24" s="18" t="s">
        <v>502</v>
      </c>
      <c r="F24" s="13" t="s">
        <v>73</v>
      </c>
      <c r="G24" s="9" t="s">
        <v>6</v>
      </c>
      <c r="H24" s="12">
        <v>0</v>
      </c>
      <c r="I24" s="12">
        <v>0</v>
      </c>
      <c r="J24" s="12">
        <v>0</v>
      </c>
      <c r="K24" s="13" t="s">
        <v>38</v>
      </c>
      <c r="L24" s="9" t="s">
        <v>112</v>
      </c>
      <c r="M24" s="16" t="s">
        <v>305</v>
      </c>
      <c r="N24" s="16" t="s">
        <v>305</v>
      </c>
      <c r="O24" s="419">
        <v>0</v>
      </c>
    </row>
    <row r="25" spans="1:15" ht="15" customHeight="1">
      <c r="A25" s="11" t="s">
        <v>502</v>
      </c>
      <c r="B25" s="9" t="s">
        <v>366</v>
      </c>
      <c r="C25" s="18" t="s">
        <v>502</v>
      </c>
      <c r="D25" s="18" t="s">
        <v>502</v>
      </c>
      <c r="E25" s="18" t="s">
        <v>502</v>
      </c>
      <c r="F25" s="13" t="s">
        <v>141</v>
      </c>
      <c r="G25" s="9" t="s">
        <v>286</v>
      </c>
      <c r="H25" s="12">
        <v>73.02</v>
      </c>
      <c r="I25" s="12">
        <v>74.51</v>
      </c>
      <c r="J25" s="12">
        <v>74.51</v>
      </c>
      <c r="K25" s="13" t="s">
        <v>495</v>
      </c>
      <c r="L25" s="9" t="s">
        <v>326</v>
      </c>
      <c r="M25" s="16" t="s">
        <v>305</v>
      </c>
      <c r="N25" s="16" t="s">
        <v>305</v>
      </c>
      <c r="O25" s="419">
        <v>66.24</v>
      </c>
    </row>
    <row r="26" spans="1:15" ht="15" customHeight="1">
      <c r="A26" s="11" t="s">
        <v>502</v>
      </c>
      <c r="B26" s="9" t="s">
        <v>428</v>
      </c>
      <c r="C26" s="18" t="s">
        <v>502</v>
      </c>
      <c r="D26" s="18" t="s">
        <v>502</v>
      </c>
      <c r="E26" s="18" t="s">
        <v>502</v>
      </c>
      <c r="F26" s="13" t="s">
        <v>447</v>
      </c>
      <c r="G26" s="9" t="s">
        <v>94</v>
      </c>
      <c r="H26" s="12">
        <v>0</v>
      </c>
      <c r="I26" s="12">
        <v>0</v>
      </c>
      <c r="J26" s="12">
        <v>0</v>
      </c>
      <c r="K26" s="13" t="s">
        <v>431</v>
      </c>
      <c r="L26" s="9" t="s">
        <v>114</v>
      </c>
      <c r="M26" s="16" t="s">
        <v>305</v>
      </c>
      <c r="N26" s="16" t="s">
        <v>305</v>
      </c>
      <c r="O26" s="419">
        <v>0</v>
      </c>
    </row>
    <row r="27" spans="1:15" ht="15" customHeight="1">
      <c r="A27" s="11" t="s">
        <v>502</v>
      </c>
      <c r="B27" s="9" t="s">
        <v>135</v>
      </c>
      <c r="C27" s="18" t="s">
        <v>502</v>
      </c>
      <c r="D27" s="18" t="s">
        <v>502</v>
      </c>
      <c r="E27" s="18" t="s">
        <v>502</v>
      </c>
      <c r="F27" s="13" t="s">
        <v>162</v>
      </c>
      <c r="G27" s="9" t="s">
        <v>364</v>
      </c>
      <c r="H27" s="12">
        <v>0</v>
      </c>
      <c r="I27" s="12">
        <v>1175.95</v>
      </c>
      <c r="J27" s="12">
        <v>1175.95</v>
      </c>
      <c r="K27" s="13" t="s">
        <v>502</v>
      </c>
      <c r="L27" s="9" t="s">
        <v>154</v>
      </c>
      <c r="M27" s="16" t="s">
        <v>502</v>
      </c>
      <c r="N27" s="16" t="s">
        <v>502</v>
      </c>
      <c r="O27" s="420" t="s">
        <v>502</v>
      </c>
    </row>
    <row r="28" spans="1:15" ht="15" customHeight="1">
      <c r="A28" s="11" t="s">
        <v>502</v>
      </c>
      <c r="B28" s="9" t="s">
        <v>468</v>
      </c>
      <c r="C28" s="18" t="s">
        <v>502</v>
      </c>
      <c r="D28" s="18" t="s">
        <v>502</v>
      </c>
      <c r="E28" s="18" t="s">
        <v>502</v>
      </c>
      <c r="F28" s="13" t="s">
        <v>439</v>
      </c>
      <c r="G28" s="9" t="s">
        <v>79</v>
      </c>
      <c r="H28" s="12">
        <v>0</v>
      </c>
      <c r="I28" s="12">
        <v>0</v>
      </c>
      <c r="J28" s="12">
        <v>0</v>
      </c>
      <c r="K28" s="13" t="s">
        <v>502</v>
      </c>
      <c r="L28" s="9" t="s">
        <v>379</v>
      </c>
      <c r="M28" s="16" t="s">
        <v>502</v>
      </c>
      <c r="N28" s="16" t="s">
        <v>502</v>
      </c>
      <c r="O28" s="420" t="s">
        <v>502</v>
      </c>
    </row>
    <row r="29" spans="1:15" ht="15" customHeight="1">
      <c r="A29" s="11" t="s">
        <v>502</v>
      </c>
      <c r="B29" s="9" t="s">
        <v>188</v>
      </c>
      <c r="C29" s="18" t="s">
        <v>502</v>
      </c>
      <c r="D29" s="18" t="s">
        <v>502</v>
      </c>
      <c r="E29" s="18" t="s">
        <v>502</v>
      </c>
      <c r="F29" s="13" t="s">
        <v>464</v>
      </c>
      <c r="G29" s="9" t="s">
        <v>372</v>
      </c>
      <c r="H29" s="12">
        <v>0</v>
      </c>
      <c r="I29" s="12">
        <v>0</v>
      </c>
      <c r="J29" s="12">
        <v>0</v>
      </c>
      <c r="K29" s="13" t="s">
        <v>502</v>
      </c>
      <c r="L29" s="9" t="s">
        <v>236</v>
      </c>
      <c r="M29" s="16" t="s">
        <v>502</v>
      </c>
      <c r="N29" s="17" t="s">
        <v>502</v>
      </c>
      <c r="O29" s="420" t="s">
        <v>502</v>
      </c>
    </row>
    <row r="30" spans="1:15" ht="15" customHeight="1">
      <c r="A30" s="21" t="s">
        <v>494</v>
      </c>
      <c r="B30" s="9" t="s">
        <v>383</v>
      </c>
      <c r="C30" s="12">
        <v>8871.02</v>
      </c>
      <c r="D30" s="51">
        <f>SUM(D7,D13)</f>
        <v>18964.53</v>
      </c>
      <c r="E30" s="51">
        <f>SUM(E7,E13)</f>
        <v>18964.53</v>
      </c>
      <c r="F30" s="434" t="s">
        <v>195</v>
      </c>
      <c r="G30" s="434" t="s">
        <v>502</v>
      </c>
      <c r="H30" s="435" t="s">
        <v>502</v>
      </c>
      <c r="I30" s="436" t="s">
        <v>502</v>
      </c>
      <c r="J30" s="434" t="s">
        <v>502</v>
      </c>
      <c r="K30" s="434" t="s">
        <v>502</v>
      </c>
      <c r="L30" s="9" t="s">
        <v>458</v>
      </c>
      <c r="M30" s="12">
        <v>8871.02</v>
      </c>
      <c r="N30" s="51">
        <v>18964.53</v>
      </c>
      <c r="O30" s="419">
        <v>18363.47</v>
      </c>
    </row>
    <row r="31" spans="1:15" ht="15" customHeight="1">
      <c r="A31" s="11" t="s">
        <v>222</v>
      </c>
      <c r="B31" s="9" t="s">
        <v>149</v>
      </c>
      <c r="C31" s="12">
        <v>0</v>
      </c>
      <c r="D31" s="12">
        <v>0</v>
      </c>
      <c r="E31" s="12">
        <v>0</v>
      </c>
      <c r="F31" s="424" t="s">
        <v>281</v>
      </c>
      <c r="G31" s="424" t="s">
        <v>502</v>
      </c>
      <c r="H31" s="425" t="s">
        <v>502</v>
      </c>
      <c r="I31" s="424" t="s">
        <v>502</v>
      </c>
      <c r="J31" s="424" t="s">
        <v>502</v>
      </c>
      <c r="K31" s="424" t="s">
        <v>502</v>
      </c>
      <c r="L31" s="9" t="s">
        <v>140</v>
      </c>
      <c r="M31" s="16" t="s">
        <v>305</v>
      </c>
      <c r="N31" s="422" t="s">
        <v>305</v>
      </c>
      <c r="O31" s="419">
        <v>0</v>
      </c>
    </row>
    <row r="32" spans="1:15" ht="15" customHeight="1">
      <c r="A32" s="11" t="s">
        <v>269</v>
      </c>
      <c r="B32" s="9" t="s">
        <v>450</v>
      </c>
      <c r="C32" s="12">
        <v>0</v>
      </c>
      <c r="D32" s="12">
        <v>59.51</v>
      </c>
      <c r="E32" s="12">
        <v>59.51</v>
      </c>
      <c r="F32" s="424" t="s">
        <v>398</v>
      </c>
      <c r="G32" s="424" t="s">
        <v>25</v>
      </c>
      <c r="H32" s="425" t="s">
        <v>502</v>
      </c>
      <c r="I32" s="424" t="s">
        <v>502</v>
      </c>
      <c r="J32" s="424" t="s">
        <v>502</v>
      </c>
      <c r="K32" s="424" t="s">
        <v>32</v>
      </c>
      <c r="L32" s="9" t="s">
        <v>416</v>
      </c>
      <c r="M32" s="16" t="s">
        <v>305</v>
      </c>
      <c r="N32" s="422" t="s">
        <v>305</v>
      </c>
      <c r="O32" s="419">
        <v>0</v>
      </c>
    </row>
    <row r="33" spans="1:15" ht="15" customHeight="1">
      <c r="A33" s="11" t="s">
        <v>283</v>
      </c>
      <c r="B33" s="9" t="s">
        <v>246</v>
      </c>
      <c r="C33" s="16" t="s">
        <v>305</v>
      </c>
      <c r="D33" s="16" t="s">
        <v>305</v>
      </c>
      <c r="E33" s="12">
        <v>0</v>
      </c>
      <c r="F33" s="424" t="s">
        <v>315</v>
      </c>
      <c r="G33" s="424" t="s">
        <v>300</v>
      </c>
      <c r="H33" s="425" t="s">
        <v>502</v>
      </c>
      <c r="I33" s="424" t="s">
        <v>502</v>
      </c>
      <c r="J33" s="424" t="s">
        <v>502</v>
      </c>
      <c r="K33" s="424" t="s">
        <v>62</v>
      </c>
      <c r="L33" s="9" t="s">
        <v>172</v>
      </c>
      <c r="M33" s="16" t="s">
        <v>305</v>
      </c>
      <c r="N33" s="422" t="s">
        <v>305</v>
      </c>
      <c r="O33" s="419">
        <v>0</v>
      </c>
    </row>
    <row r="34" spans="1:15" ht="15" customHeight="1">
      <c r="A34" s="11" t="s">
        <v>136</v>
      </c>
      <c r="B34" s="9" t="s">
        <v>463</v>
      </c>
      <c r="C34" s="16" t="s">
        <v>305</v>
      </c>
      <c r="D34" s="16" t="s">
        <v>305</v>
      </c>
      <c r="E34" s="12">
        <v>59.51</v>
      </c>
      <c r="F34" s="424" t="s">
        <v>93</v>
      </c>
      <c r="G34" s="424" t="s">
        <v>61</v>
      </c>
      <c r="H34" s="425" t="s">
        <v>502</v>
      </c>
      <c r="I34" s="424" t="s">
        <v>502</v>
      </c>
      <c r="J34" s="424" t="s">
        <v>502</v>
      </c>
      <c r="K34" s="424" t="s">
        <v>298</v>
      </c>
      <c r="L34" s="9" t="s">
        <v>479</v>
      </c>
      <c r="M34" s="16" t="s">
        <v>305</v>
      </c>
      <c r="N34" s="422" t="s">
        <v>305</v>
      </c>
      <c r="O34" s="419">
        <v>0</v>
      </c>
    </row>
    <row r="35" spans="1:15" ht="15" customHeight="1">
      <c r="A35" s="11" t="s">
        <v>403</v>
      </c>
      <c r="B35" s="9" t="s">
        <v>229</v>
      </c>
      <c r="C35" s="16" t="s">
        <v>305</v>
      </c>
      <c r="D35" s="16" t="s">
        <v>305</v>
      </c>
      <c r="E35" s="12">
        <v>0</v>
      </c>
      <c r="F35" s="424" t="s">
        <v>275</v>
      </c>
      <c r="G35" s="424" t="s">
        <v>358</v>
      </c>
      <c r="H35" s="425" t="s">
        <v>502</v>
      </c>
      <c r="I35" s="424" t="s">
        <v>502</v>
      </c>
      <c r="J35" s="424" t="s">
        <v>502</v>
      </c>
      <c r="K35" s="424" t="s">
        <v>382</v>
      </c>
      <c r="L35" s="9" t="s">
        <v>183</v>
      </c>
      <c r="M35" s="16" t="s">
        <v>305</v>
      </c>
      <c r="N35" s="422" t="s">
        <v>305</v>
      </c>
      <c r="O35" s="419">
        <v>0</v>
      </c>
    </row>
    <row r="36" spans="1:15" ht="15" customHeight="1">
      <c r="A36" s="11" t="s">
        <v>502</v>
      </c>
      <c r="B36" s="9" t="s">
        <v>303</v>
      </c>
      <c r="C36" s="16" t="s">
        <v>502</v>
      </c>
      <c r="D36" s="17" t="s">
        <v>502</v>
      </c>
      <c r="E36" s="18" t="s">
        <v>502</v>
      </c>
      <c r="F36" s="424" t="s">
        <v>101</v>
      </c>
      <c r="G36" s="424" t="s">
        <v>76</v>
      </c>
      <c r="H36" s="425" t="s">
        <v>502</v>
      </c>
      <c r="I36" s="424" t="s">
        <v>502</v>
      </c>
      <c r="J36" s="424" t="s">
        <v>502</v>
      </c>
      <c r="K36" s="424" t="s">
        <v>130</v>
      </c>
      <c r="L36" s="9" t="s">
        <v>476</v>
      </c>
      <c r="M36" s="12">
        <v>0</v>
      </c>
      <c r="N36" s="51">
        <v>59.51</v>
      </c>
      <c r="O36" s="419">
        <v>660.57</v>
      </c>
    </row>
    <row r="37" spans="1:15" ht="15" customHeight="1">
      <c r="A37" s="11" t="s">
        <v>502</v>
      </c>
      <c r="B37" s="9" t="s">
        <v>21</v>
      </c>
      <c r="C37" s="18" t="s">
        <v>502</v>
      </c>
      <c r="D37" s="18" t="s">
        <v>502</v>
      </c>
      <c r="E37" s="18" t="s">
        <v>502</v>
      </c>
      <c r="F37" s="424" t="s">
        <v>283</v>
      </c>
      <c r="G37" s="424" t="s">
        <v>502</v>
      </c>
      <c r="H37" s="425" t="s">
        <v>502</v>
      </c>
      <c r="I37" s="424" t="s">
        <v>502</v>
      </c>
      <c r="J37" s="424" t="s">
        <v>502</v>
      </c>
      <c r="K37" s="424" t="s">
        <v>502</v>
      </c>
      <c r="L37" s="9" t="s">
        <v>41</v>
      </c>
      <c r="M37" s="16" t="s">
        <v>305</v>
      </c>
      <c r="N37" s="422" t="s">
        <v>305</v>
      </c>
      <c r="O37" s="419">
        <v>0</v>
      </c>
    </row>
    <row r="38" spans="1:15" ht="15" customHeight="1">
      <c r="A38" s="11" t="s">
        <v>502</v>
      </c>
      <c r="B38" s="9" t="s">
        <v>345</v>
      </c>
      <c r="C38" s="18" t="s">
        <v>502</v>
      </c>
      <c r="D38" s="18" t="s">
        <v>502</v>
      </c>
      <c r="E38" s="18" t="s">
        <v>502</v>
      </c>
      <c r="F38" s="424" t="s">
        <v>136</v>
      </c>
      <c r="G38" s="424" t="s">
        <v>502</v>
      </c>
      <c r="H38" s="425" t="s">
        <v>502</v>
      </c>
      <c r="I38" s="424" t="s">
        <v>502</v>
      </c>
      <c r="J38" s="424" t="s">
        <v>502</v>
      </c>
      <c r="K38" s="424" t="s">
        <v>502</v>
      </c>
      <c r="L38" s="9" t="s">
        <v>252</v>
      </c>
      <c r="M38" s="16" t="s">
        <v>305</v>
      </c>
      <c r="N38" s="422" t="s">
        <v>305</v>
      </c>
      <c r="O38" s="419">
        <v>660.57</v>
      </c>
    </row>
    <row r="39" spans="1:15" ht="15" customHeight="1">
      <c r="A39" s="11" t="s">
        <v>502</v>
      </c>
      <c r="B39" s="9" t="s">
        <v>74</v>
      </c>
      <c r="C39" s="18" t="s">
        <v>502</v>
      </c>
      <c r="D39" s="18" t="s">
        <v>502</v>
      </c>
      <c r="E39" s="18" t="s">
        <v>502</v>
      </c>
      <c r="F39" s="424" t="s">
        <v>403</v>
      </c>
      <c r="G39" s="424" t="s">
        <v>502</v>
      </c>
      <c r="H39" s="425" t="s">
        <v>502</v>
      </c>
      <c r="I39" s="424" t="s">
        <v>502</v>
      </c>
      <c r="J39" s="424" t="s">
        <v>502</v>
      </c>
      <c r="K39" s="424" t="s">
        <v>502</v>
      </c>
      <c r="L39" s="9" t="s">
        <v>111</v>
      </c>
      <c r="M39" s="16" t="s">
        <v>305</v>
      </c>
      <c r="N39" s="422" t="s">
        <v>305</v>
      </c>
      <c r="O39" s="419">
        <v>0</v>
      </c>
    </row>
    <row r="40" spans="1:15" ht="15" customHeight="1">
      <c r="A40" s="21" t="s">
        <v>502</v>
      </c>
      <c r="B40" s="9" t="s">
        <v>260</v>
      </c>
      <c r="C40" s="18" t="s">
        <v>502</v>
      </c>
      <c r="D40" s="18" t="s">
        <v>502</v>
      </c>
      <c r="E40" s="18" t="s">
        <v>502</v>
      </c>
      <c r="F40" s="424" t="s">
        <v>502</v>
      </c>
      <c r="G40" s="424" t="s">
        <v>502</v>
      </c>
      <c r="H40" s="425" t="s">
        <v>502</v>
      </c>
      <c r="I40" s="424" t="s">
        <v>502</v>
      </c>
      <c r="J40" s="424" t="s">
        <v>502</v>
      </c>
      <c r="K40" s="424" t="s">
        <v>502</v>
      </c>
      <c r="L40" s="9" t="s">
        <v>332</v>
      </c>
      <c r="M40" s="16" t="s">
        <v>502</v>
      </c>
      <c r="N40" s="423" t="s">
        <v>502</v>
      </c>
      <c r="O40" s="420" t="s">
        <v>502</v>
      </c>
    </row>
    <row r="41" spans="1:15" ht="15" customHeight="1">
      <c r="A41" s="8" t="s">
        <v>502</v>
      </c>
      <c r="B41" s="9" t="s">
        <v>35</v>
      </c>
      <c r="C41" s="18" t="s">
        <v>502</v>
      </c>
      <c r="D41" s="18" t="s">
        <v>502</v>
      </c>
      <c r="E41" s="18" t="s">
        <v>502</v>
      </c>
      <c r="F41" s="424" t="s">
        <v>502</v>
      </c>
      <c r="G41" s="424" t="s">
        <v>502</v>
      </c>
      <c r="H41" s="424" t="s">
        <v>502</v>
      </c>
      <c r="I41" s="424" t="s">
        <v>502</v>
      </c>
      <c r="J41" s="424" t="s">
        <v>502</v>
      </c>
      <c r="K41" s="424" t="s">
        <v>502</v>
      </c>
      <c r="L41" s="9" t="s">
        <v>30</v>
      </c>
      <c r="M41" s="17" t="s">
        <v>502</v>
      </c>
      <c r="N41" s="423" t="s">
        <v>502</v>
      </c>
      <c r="O41" s="420" t="s">
        <v>502</v>
      </c>
    </row>
    <row r="42" spans="1:15" ht="15" customHeight="1" thickBot="1">
      <c r="A42" s="22" t="s">
        <v>175</v>
      </c>
      <c r="B42" s="23" t="s">
        <v>325</v>
      </c>
      <c r="C42" s="24">
        <v>8871.02</v>
      </c>
      <c r="D42" s="417">
        <f>SUM(D32,D30)</f>
        <v>19024.039999999997</v>
      </c>
      <c r="E42" s="417">
        <f>SUM(E32,E30)</f>
        <v>19024.039999999997</v>
      </c>
      <c r="F42" s="426" t="s">
        <v>175</v>
      </c>
      <c r="G42" s="426" t="s">
        <v>502</v>
      </c>
      <c r="H42" s="427" t="s">
        <v>502</v>
      </c>
      <c r="I42" s="428" t="s">
        <v>502</v>
      </c>
      <c r="J42" s="426" t="s">
        <v>502</v>
      </c>
      <c r="K42" s="426" t="s">
        <v>502</v>
      </c>
      <c r="L42" s="23" t="s">
        <v>295</v>
      </c>
      <c r="M42" s="24">
        <v>8871.02</v>
      </c>
      <c r="N42" s="421">
        <f>SUM(N30,N36)</f>
        <v>19024.039999999997</v>
      </c>
      <c r="O42" s="421">
        <f>SUM(O30,O36)</f>
        <v>19024.04</v>
      </c>
    </row>
    <row r="43" spans="1:15" ht="15" customHeight="1">
      <c r="A43" s="429" t="s">
        <v>209</v>
      </c>
      <c r="B43" s="430" t="s">
        <v>502</v>
      </c>
      <c r="C43" s="430" t="s">
        <v>502</v>
      </c>
      <c r="D43" s="430" t="s">
        <v>502</v>
      </c>
      <c r="E43" s="430" t="s">
        <v>502</v>
      </c>
      <c r="F43" s="26" t="s">
        <v>502</v>
      </c>
      <c r="G43" s="27" t="s">
        <v>502</v>
      </c>
      <c r="H43" s="28" t="s">
        <v>502</v>
      </c>
      <c r="I43" s="26" t="s">
        <v>502</v>
      </c>
      <c r="J43" s="26" t="s">
        <v>502</v>
      </c>
      <c r="K43" s="26" t="s">
        <v>502</v>
      </c>
      <c r="L43" s="27" t="s">
        <v>502</v>
      </c>
      <c r="M43" s="28" t="s">
        <v>502</v>
      </c>
      <c r="N43" s="26" t="s">
        <v>502</v>
      </c>
      <c r="O43" s="26" t="s">
        <v>502</v>
      </c>
    </row>
    <row r="45" spans="8:14" ht="15">
      <c r="H45" s="1" t="s">
        <v>126</v>
      </c>
      <c r="N45" s="52"/>
    </row>
  </sheetData>
  <mergeCells count="16">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horizontalCentered="1"/>
  <pageMargins left="0.35433070866141736" right="0.35433070866141736" top="0.7874015748031497" bottom="0.7874015748031497" header="0.5118110236220472" footer="0.5118110236220472"/>
  <pageSetup horizontalDpi="600" verticalDpi="600" orientation="landscape" paperSize="8" scale="95" r:id="rId2"/>
  <drawing r:id="rId1"/>
</worksheet>
</file>

<file path=xl/worksheets/sheet2.xml><?xml version="1.0" encoding="utf-8"?>
<worksheet xmlns="http://schemas.openxmlformats.org/spreadsheetml/2006/main" xmlns:r="http://schemas.openxmlformats.org/officeDocument/2006/relationships">
  <sheetPr>
    <tabColor indexed="14"/>
  </sheetPr>
  <dimension ref="A1:AA41"/>
  <sheetViews>
    <sheetView zoomScale="50" zoomScaleNormal="50" workbookViewId="0" topLeftCell="A1">
      <selection activeCell="D11" sqref="D11"/>
    </sheetView>
  </sheetViews>
  <sheetFormatPr defaultColWidth="9.140625" defaultRowHeight="12.75"/>
  <cols>
    <col min="1" max="1" width="23.7109375" style="0" customWidth="1"/>
    <col min="2" max="2" width="5.421875" style="0" customWidth="1"/>
    <col min="3" max="5" width="16.00390625" style="0" customWidth="1"/>
    <col min="6" max="6" width="23.7109375" style="0" customWidth="1"/>
    <col min="7" max="7" width="5.421875" style="0" customWidth="1"/>
    <col min="8" max="9" width="16.00390625" style="0" customWidth="1"/>
    <col min="10" max="10" width="13.421875" style="0" customWidth="1"/>
    <col min="11" max="11" width="16.00390625" style="0" customWidth="1"/>
    <col min="12" max="12" width="12.57421875" style="0" customWidth="1"/>
    <col min="13" max="13" width="11.7109375" style="0" customWidth="1"/>
    <col min="14" max="16" width="16.00390625" style="0" customWidth="1"/>
    <col min="17" max="17" width="19.140625" style="0" customWidth="1"/>
    <col min="18" max="18" width="6.421875" style="0" customWidth="1"/>
    <col min="19" max="19" width="13.140625" style="0" customWidth="1"/>
    <col min="20" max="20" width="12.57421875" style="0" customWidth="1"/>
    <col min="21" max="21" width="15.421875" style="0" customWidth="1"/>
    <col min="22" max="22" width="13.421875" style="0" customWidth="1"/>
    <col min="23" max="26" width="16.00390625" style="0" customWidth="1"/>
    <col min="27" max="27" width="13.140625" style="0" customWidth="1"/>
    <col min="28" max="28" width="9.7109375" style="0" customWidth="1"/>
  </cols>
  <sheetData>
    <row r="1" spans="1:27" ht="27">
      <c r="A1" s="69"/>
      <c r="B1" s="69"/>
      <c r="C1" s="69"/>
      <c r="D1" s="69"/>
      <c r="E1" s="69"/>
      <c r="F1" s="69"/>
      <c r="G1" s="69"/>
      <c r="H1" s="70" t="s">
        <v>267</v>
      </c>
      <c r="I1" s="69"/>
      <c r="J1" s="69"/>
      <c r="K1" s="69"/>
      <c r="L1" s="69"/>
      <c r="M1" s="69"/>
      <c r="N1" s="69"/>
      <c r="O1" s="69"/>
      <c r="P1" s="69"/>
      <c r="Q1" s="69"/>
      <c r="R1" s="69"/>
      <c r="S1" s="69"/>
      <c r="T1" s="69"/>
      <c r="U1" s="69"/>
      <c r="V1" s="69"/>
      <c r="W1" s="69"/>
      <c r="X1" s="69"/>
      <c r="Y1" s="69"/>
      <c r="Z1" s="69"/>
      <c r="AA1" s="69"/>
    </row>
    <row r="2" spans="1:27" ht="15">
      <c r="A2" s="69"/>
      <c r="B2" s="69"/>
      <c r="C2" s="69"/>
      <c r="D2" s="69"/>
      <c r="E2" s="69"/>
      <c r="F2" s="69"/>
      <c r="G2" s="69"/>
      <c r="H2" s="69"/>
      <c r="I2" s="69"/>
      <c r="J2" s="69"/>
      <c r="K2" s="69"/>
      <c r="L2" s="69"/>
      <c r="M2" s="69"/>
      <c r="N2" s="69"/>
      <c r="O2" s="69"/>
      <c r="P2" s="69"/>
      <c r="Q2" s="69"/>
      <c r="R2" s="69"/>
      <c r="S2" s="69"/>
      <c r="T2" s="69"/>
      <c r="U2" s="69"/>
      <c r="V2" s="69"/>
      <c r="W2" s="69"/>
      <c r="X2" s="69"/>
      <c r="Y2" s="69"/>
      <c r="Z2" s="69"/>
      <c r="AA2" s="71" t="s">
        <v>309</v>
      </c>
    </row>
    <row r="3" spans="1:27" ht="15">
      <c r="A3" s="72" t="s">
        <v>212</v>
      </c>
      <c r="B3" s="69"/>
      <c r="C3" s="69"/>
      <c r="D3" s="69"/>
      <c r="E3" s="69"/>
      <c r="F3" s="69"/>
      <c r="G3" s="69"/>
      <c r="H3" s="69"/>
      <c r="I3" s="69"/>
      <c r="J3" s="69"/>
      <c r="K3" s="69"/>
      <c r="L3" s="73" t="s">
        <v>80</v>
      </c>
      <c r="M3" s="69"/>
      <c r="N3" s="69"/>
      <c r="O3" s="69"/>
      <c r="P3" s="69"/>
      <c r="Q3" s="69"/>
      <c r="R3" s="69"/>
      <c r="S3" s="69"/>
      <c r="T3" s="69"/>
      <c r="U3" s="69"/>
      <c r="V3" s="69"/>
      <c r="W3" s="69"/>
      <c r="X3" s="69"/>
      <c r="Y3" s="69"/>
      <c r="Z3" s="69"/>
      <c r="AA3" s="74" t="s">
        <v>95</v>
      </c>
    </row>
    <row r="4" spans="1:27" ht="15" customHeight="1">
      <c r="A4" s="448" t="s">
        <v>253</v>
      </c>
      <c r="B4" s="449" t="s">
        <v>502</v>
      </c>
      <c r="C4" s="450" t="s">
        <v>502</v>
      </c>
      <c r="D4" s="451" t="s">
        <v>502</v>
      </c>
      <c r="E4" s="452" t="s">
        <v>502</v>
      </c>
      <c r="F4" s="453" t="s">
        <v>227</v>
      </c>
      <c r="G4" s="454" t="s">
        <v>502</v>
      </c>
      <c r="H4" s="455" t="s">
        <v>502</v>
      </c>
      <c r="I4" s="456" t="s">
        <v>502</v>
      </c>
      <c r="J4" s="457" t="s">
        <v>502</v>
      </c>
      <c r="K4" s="458" t="s">
        <v>502</v>
      </c>
      <c r="L4" s="459" t="s">
        <v>502</v>
      </c>
      <c r="M4" s="460" t="s">
        <v>502</v>
      </c>
      <c r="N4" s="461" t="s">
        <v>502</v>
      </c>
      <c r="O4" s="462" t="s">
        <v>502</v>
      </c>
      <c r="P4" s="463" t="s">
        <v>502</v>
      </c>
      <c r="Q4" s="464" t="s">
        <v>227</v>
      </c>
      <c r="R4" s="465" t="s">
        <v>502</v>
      </c>
      <c r="S4" s="466" t="s">
        <v>502</v>
      </c>
      <c r="T4" s="467" t="s">
        <v>502</v>
      </c>
      <c r="U4" s="468" t="s">
        <v>502</v>
      </c>
      <c r="V4" s="469" t="s">
        <v>502</v>
      </c>
      <c r="W4" s="470" t="s">
        <v>502</v>
      </c>
      <c r="X4" s="471" t="s">
        <v>502</v>
      </c>
      <c r="Y4" s="472" t="s">
        <v>502</v>
      </c>
      <c r="Z4" s="473" t="s">
        <v>502</v>
      </c>
      <c r="AA4" s="474" t="s">
        <v>502</v>
      </c>
    </row>
    <row r="5" spans="1:27" ht="14.25" customHeight="1">
      <c r="A5" s="475" t="s">
        <v>3</v>
      </c>
      <c r="B5" s="477" t="s">
        <v>200</v>
      </c>
      <c r="C5" s="479" t="s">
        <v>230</v>
      </c>
      <c r="D5" s="481" t="s">
        <v>196</v>
      </c>
      <c r="E5" s="483" t="s">
        <v>210</v>
      </c>
      <c r="F5" s="485" t="s">
        <v>258</v>
      </c>
      <c r="G5" s="487" t="s">
        <v>200</v>
      </c>
      <c r="H5" s="64" t="s">
        <v>230</v>
      </c>
      <c r="I5" s="65" t="s">
        <v>502</v>
      </c>
      <c r="J5" s="439" t="s">
        <v>502</v>
      </c>
      <c r="K5" s="440" t="s">
        <v>196</v>
      </c>
      <c r="L5" s="441" t="s">
        <v>502</v>
      </c>
      <c r="M5" s="442" t="s">
        <v>502</v>
      </c>
      <c r="N5" s="443" t="s">
        <v>210</v>
      </c>
      <c r="O5" s="444" t="s">
        <v>502</v>
      </c>
      <c r="P5" s="445" t="s">
        <v>502</v>
      </c>
      <c r="Q5" s="446" t="s">
        <v>100</v>
      </c>
      <c r="R5" s="437" t="s">
        <v>200</v>
      </c>
      <c r="S5" s="75" t="s">
        <v>230</v>
      </c>
      <c r="T5" s="76" t="s">
        <v>502</v>
      </c>
      <c r="U5" s="77" t="s">
        <v>502</v>
      </c>
      <c r="V5" s="58" t="s">
        <v>196</v>
      </c>
      <c r="W5" s="59" t="s">
        <v>502</v>
      </c>
      <c r="X5" s="60" t="s">
        <v>502</v>
      </c>
      <c r="Y5" s="61" t="s">
        <v>210</v>
      </c>
      <c r="Z5" s="62" t="s">
        <v>502</v>
      </c>
      <c r="AA5" s="63" t="s">
        <v>502</v>
      </c>
    </row>
    <row r="6" spans="1:27" ht="30.75" customHeight="1">
      <c r="A6" s="476" t="s">
        <v>502</v>
      </c>
      <c r="B6" s="478" t="s">
        <v>502</v>
      </c>
      <c r="C6" s="480" t="s">
        <v>502</v>
      </c>
      <c r="D6" s="482" t="s">
        <v>502</v>
      </c>
      <c r="E6" s="484" t="s">
        <v>502</v>
      </c>
      <c r="F6" s="486" t="s">
        <v>502</v>
      </c>
      <c r="G6" s="488" t="s">
        <v>502</v>
      </c>
      <c r="H6" s="78" t="s">
        <v>170</v>
      </c>
      <c r="I6" s="79" t="s">
        <v>481</v>
      </c>
      <c r="J6" s="80" t="s">
        <v>23</v>
      </c>
      <c r="K6" s="81" t="s">
        <v>170</v>
      </c>
      <c r="L6" s="82" t="s">
        <v>481</v>
      </c>
      <c r="M6" s="83" t="s">
        <v>23</v>
      </c>
      <c r="N6" s="84" t="s">
        <v>170</v>
      </c>
      <c r="O6" s="85" t="s">
        <v>481</v>
      </c>
      <c r="P6" s="86" t="s">
        <v>23</v>
      </c>
      <c r="Q6" s="447" t="s">
        <v>502</v>
      </c>
      <c r="R6" s="438" t="s">
        <v>502</v>
      </c>
      <c r="S6" s="87" t="s">
        <v>170</v>
      </c>
      <c r="T6" s="88" t="s">
        <v>481</v>
      </c>
      <c r="U6" s="89" t="s">
        <v>23</v>
      </c>
      <c r="V6" s="90" t="s">
        <v>170</v>
      </c>
      <c r="W6" s="91" t="s">
        <v>481</v>
      </c>
      <c r="X6" s="92" t="s">
        <v>23</v>
      </c>
      <c r="Y6" s="93" t="s">
        <v>170</v>
      </c>
      <c r="Z6" s="94" t="s">
        <v>481</v>
      </c>
      <c r="AA6" s="95" t="s">
        <v>23</v>
      </c>
    </row>
    <row r="7" spans="1:27" ht="15" customHeight="1">
      <c r="A7" s="96" t="s">
        <v>64</v>
      </c>
      <c r="B7" s="97" t="s">
        <v>502</v>
      </c>
      <c r="C7" s="98" t="s">
        <v>132</v>
      </c>
      <c r="D7" s="99" t="s">
        <v>470</v>
      </c>
      <c r="E7" s="100" t="s">
        <v>180</v>
      </c>
      <c r="F7" s="101" t="s">
        <v>64</v>
      </c>
      <c r="G7" s="102" t="s">
        <v>502</v>
      </c>
      <c r="H7" s="103" t="s">
        <v>390</v>
      </c>
      <c r="I7" s="104" t="s">
        <v>148</v>
      </c>
      <c r="J7" s="105" t="s">
        <v>453</v>
      </c>
      <c r="K7" s="106" t="s">
        <v>240</v>
      </c>
      <c r="L7" s="107" t="s">
        <v>456</v>
      </c>
      <c r="M7" s="108" t="s">
        <v>233</v>
      </c>
      <c r="N7" s="109" t="s">
        <v>57</v>
      </c>
      <c r="O7" s="110" t="s">
        <v>268</v>
      </c>
      <c r="P7" s="111" t="s">
        <v>99</v>
      </c>
      <c r="Q7" s="112" t="s">
        <v>64</v>
      </c>
      <c r="R7" s="113" t="s">
        <v>502</v>
      </c>
      <c r="S7" s="114" t="s">
        <v>317</v>
      </c>
      <c r="T7" s="115" t="s">
        <v>12</v>
      </c>
      <c r="U7" s="116" t="s">
        <v>282</v>
      </c>
      <c r="V7" s="117" t="s">
        <v>89</v>
      </c>
      <c r="W7" s="118" t="s">
        <v>371</v>
      </c>
      <c r="X7" s="119" t="s">
        <v>90</v>
      </c>
      <c r="Y7" s="120" t="s">
        <v>366</v>
      </c>
      <c r="Z7" s="121" t="s">
        <v>426</v>
      </c>
      <c r="AA7" s="122" t="s">
        <v>135</v>
      </c>
    </row>
    <row r="8" spans="1:27" ht="15" customHeight="1">
      <c r="A8" s="123" t="s">
        <v>375</v>
      </c>
      <c r="B8" s="124" t="s">
        <v>132</v>
      </c>
      <c r="C8" s="125">
        <v>8871.02</v>
      </c>
      <c r="D8" s="126">
        <v>17609.71</v>
      </c>
      <c r="E8" s="126">
        <f>E31-E9</f>
        <v>17609.71</v>
      </c>
      <c r="F8" s="127" t="s">
        <v>157</v>
      </c>
      <c r="G8" s="128" t="s">
        <v>21</v>
      </c>
      <c r="H8" s="125">
        <v>0</v>
      </c>
      <c r="I8" s="125">
        <v>0</v>
      </c>
      <c r="J8" s="125">
        <v>0</v>
      </c>
      <c r="K8" s="129">
        <v>0</v>
      </c>
      <c r="L8" s="130">
        <v>0</v>
      </c>
      <c r="M8" s="131">
        <v>0</v>
      </c>
      <c r="N8" s="132">
        <v>0</v>
      </c>
      <c r="O8" s="133">
        <v>0</v>
      </c>
      <c r="P8" s="134">
        <v>0</v>
      </c>
      <c r="Q8" s="135" t="s">
        <v>392</v>
      </c>
      <c r="R8" s="136" t="s">
        <v>6</v>
      </c>
      <c r="S8" s="67">
        <v>1176.82</v>
      </c>
      <c r="T8" s="67">
        <v>1176.82</v>
      </c>
      <c r="U8" s="67">
        <v>0</v>
      </c>
      <c r="V8" s="137">
        <v>1493.9</v>
      </c>
      <c r="W8" s="138">
        <v>1493.9</v>
      </c>
      <c r="X8" s="139">
        <v>0</v>
      </c>
      <c r="Y8" s="140">
        <v>1493.9</v>
      </c>
      <c r="Z8" s="141">
        <v>1493.9</v>
      </c>
      <c r="AA8" s="142">
        <v>0</v>
      </c>
    </row>
    <row r="9" spans="1:27" ht="15" customHeight="1">
      <c r="A9" s="143" t="s">
        <v>322</v>
      </c>
      <c r="B9" s="144" t="s">
        <v>470</v>
      </c>
      <c r="C9" s="125">
        <v>0</v>
      </c>
      <c r="D9" s="145">
        <v>1182.05</v>
      </c>
      <c r="E9" s="146">
        <v>1182.05</v>
      </c>
      <c r="F9" s="147" t="s">
        <v>50</v>
      </c>
      <c r="G9" s="148" t="s">
        <v>345</v>
      </c>
      <c r="H9" s="125">
        <v>0</v>
      </c>
      <c r="I9" s="125">
        <v>0</v>
      </c>
      <c r="J9" s="125">
        <v>0</v>
      </c>
      <c r="K9" s="149">
        <v>0</v>
      </c>
      <c r="L9" s="150">
        <v>0</v>
      </c>
      <c r="M9" s="151">
        <v>0</v>
      </c>
      <c r="N9" s="152">
        <v>0</v>
      </c>
      <c r="O9" s="153">
        <v>0</v>
      </c>
      <c r="P9" s="154">
        <v>0</v>
      </c>
      <c r="Q9" s="155" t="s">
        <v>404</v>
      </c>
      <c r="R9" s="156" t="s">
        <v>286</v>
      </c>
      <c r="S9" s="67">
        <v>1026.82</v>
      </c>
      <c r="T9" s="67">
        <v>1026.82</v>
      </c>
      <c r="U9" s="67">
        <v>0</v>
      </c>
      <c r="V9" s="157">
        <v>1296.95</v>
      </c>
      <c r="W9" s="158">
        <v>1296.95</v>
      </c>
      <c r="X9" s="159">
        <v>0</v>
      </c>
      <c r="Y9" s="160">
        <v>1296.95</v>
      </c>
      <c r="Z9" s="161">
        <v>1296.95</v>
      </c>
      <c r="AA9" s="162">
        <v>0</v>
      </c>
    </row>
    <row r="10" spans="1:27" ht="15" customHeight="1">
      <c r="A10" s="163" t="s">
        <v>502</v>
      </c>
      <c r="B10" s="164" t="s">
        <v>180</v>
      </c>
      <c r="C10" s="165" t="s">
        <v>502</v>
      </c>
      <c r="D10" s="166" t="s">
        <v>502</v>
      </c>
      <c r="E10" s="167" t="s">
        <v>502</v>
      </c>
      <c r="F10" s="168" t="s">
        <v>469</v>
      </c>
      <c r="G10" s="169" t="s">
        <v>74</v>
      </c>
      <c r="H10" s="125">
        <v>0</v>
      </c>
      <c r="I10" s="125">
        <v>0</v>
      </c>
      <c r="J10" s="125">
        <v>0</v>
      </c>
      <c r="K10" s="170">
        <v>0</v>
      </c>
      <c r="L10" s="171">
        <v>0</v>
      </c>
      <c r="M10" s="172">
        <v>0</v>
      </c>
      <c r="N10" s="173">
        <v>0</v>
      </c>
      <c r="O10" s="174">
        <v>0</v>
      </c>
      <c r="P10" s="175">
        <v>0</v>
      </c>
      <c r="Q10" s="176" t="s">
        <v>228</v>
      </c>
      <c r="R10" s="177" t="s">
        <v>94</v>
      </c>
      <c r="S10" s="67">
        <v>150</v>
      </c>
      <c r="T10" s="67">
        <v>150</v>
      </c>
      <c r="U10" s="67">
        <v>0</v>
      </c>
      <c r="V10" s="178">
        <v>196.94</v>
      </c>
      <c r="W10" s="179">
        <v>196.94</v>
      </c>
      <c r="X10" s="180">
        <v>0</v>
      </c>
      <c r="Y10" s="181">
        <v>196.94</v>
      </c>
      <c r="Z10" s="182">
        <v>196.94</v>
      </c>
      <c r="AA10" s="183">
        <v>0</v>
      </c>
    </row>
    <row r="11" spans="1:27" ht="15" customHeight="1">
      <c r="A11" s="184" t="s">
        <v>502</v>
      </c>
      <c r="B11" s="185" t="s">
        <v>390</v>
      </c>
      <c r="C11" s="165" t="s">
        <v>502</v>
      </c>
      <c r="D11" s="186" t="s">
        <v>502</v>
      </c>
      <c r="E11" s="187" t="s">
        <v>502</v>
      </c>
      <c r="F11" s="188" t="s">
        <v>448</v>
      </c>
      <c r="G11" s="189" t="s">
        <v>260</v>
      </c>
      <c r="H11" s="125">
        <v>0</v>
      </c>
      <c r="I11" s="125">
        <v>0</v>
      </c>
      <c r="J11" s="125">
        <v>0</v>
      </c>
      <c r="K11" s="190">
        <v>0</v>
      </c>
      <c r="L11" s="191">
        <v>0</v>
      </c>
      <c r="M11" s="192">
        <v>0</v>
      </c>
      <c r="N11" s="193">
        <v>0</v>
      </c>
      <c r="O11" s="194">
        <v>0</v>
      </c>
      <c r="P11" s="195">
        <v>0</v>
      </c>
      <c r="Q11" s="196" t="s">
        <v>249</v>
      </c>
      <c r="R11" s="197" t="s">
        <v>364</v>
      </c>
      <c r="S11" s="67">
        <v>7694.2</v>
      </c>
      <c r="T11" s="67">
        <v>7694.2</v>
      </c>
      <c r="U11" s="67">
        <v>0</v>
      </c>
      <c r="V11" s="126">
        <v>17297.86</v>
      </c>
      <c r="W11" s="126">
        <f>V11-X11</f>
        <v>16115.810000000001</v>
      </c>
      <c r="X11" s="198">
        <v>1182.05</v>
      </c>
      <c r="Y11" s="198">
        <v>16696.81</v>
      </c>
      <c r="Z11" s="198">
        <f>Y11-AA11</f>
        <v>15514.760000000002</v>
      </c>
      <c r="AA11" s="199">
        <v>1182.05</v>
      </c>
    </row>
    <row r="12" spans="1:27" ht="15" customHeight="1">
      <c r="A12" s="200" t="s">
        <v>502</v>
      </c>
      <c r="B12" s="201" t="s">
        <v>148</v>
      </c>
      <c r="C12" s="165" t="s">
        <v>502</v>
      </c>
      <c r="D12" s="202" t="s">
        <v>502</v>
      </c>
      <c r="E12" s="203" t="s">
        <v>502</v>
      </c>
      <c r="F12" s="204" t="s">
        <v>124</v>
      </c>
      <c r="G12" s="205" t="s">
        <v>35</v>
      </c>
      <c r="H12" s="125">
        <v>0</v>
      </c>
      <c r="I12" s="125">
        <v>0</v>
      </c>
      <c r="J12" s="125">
        <v>0</v>
      </c>
      <c r="K12" s="206">
        <v>9.86</v>
      </c>
      <c r="L12" s="207">
        <v>9.86</v>
      </c>
      <c r="M12" s="208">
        <v>0</v>
      </c>
      <c r="N12" s="209">
        <v>9.86</v>
      </c>
      <c r="O12" s="210">
        <v>9.86</v>
      </c>
      <c r="P12" s="211">
        <v>0</v>
      </c>
      <c r="Q12" s="212" t="s">
        <v>307</v>
      </c>
      <c r="R12" s="213" t="s">
        <v>79</v>
      </c>
      <c r="S12" s="67">
        <v>0</v>
      </c>
      <c r="T12" s="67">
        <v>0</v>
      </c>
      <c r="U12" s="67">
        <v>0</v>
      </c>
      <c r="V12" s="214">
        <v>0</v>
      </c>
      <c r="W12" s="215">
        <v>0</v>
      </c>
      <c r="X12" s="216">
        <v>0</v>
      </c>
      <c r="Y12" s="217">
        <v>0</v>
      </c>
      <c r="Z12" s="218">
        <v>0</v>
      </c>
      <c r="AA12" s="219">
        <v>0</v>
      </c>
    </row>
    <row r="13" spans="1:27" ht="15" customHeight="1">
      <c r="A13" s="220" t="s">
        <v>502</v>
      </c>
      <c r="B13" s="221" t="s">
        <v>453</v>
      </c>
      <c r="C13" s="165" t="s">
        <v>502</v>
      </c>
      <c r="D13" s="222" t="s">
        <v>502</v>
      </c>
      <c r="E13" s="223" t="s">
        <v>502</v>
      </c>
      <c r="F13" s="224" t="s">
        <v>376</v>
      </c>
      <c r="G13" s="225" t="s">
        <v>325</v>
      </c>
      <c r="H13" s="125">
        <v>0</v>
      </c>
      <c r="I13" s="125">
        <v>0</v>
      </c>
      <c r="J13" s="125">
        <v>0</v>
      </c>
      <c r="K13" s="226">
        <v>0</v>
      </c>
      <c r="L13" s="227">
        <v>0</v>
      </c>
      <c r="M13" s="228">
        <v>0</v>
      </c>
      <c r="N13" s="229">
        <v>0</v>
      </c>
      <c r="O13" s="230">
        <v>0</v>
      </c>
      <c r="P13" s="231">
        <v>0</v>
      </c>
      <c r="Q13" s="232" t="s">
        <v>203</v>
      </c>
      <c r="R13" s="233" t="s">
        <v>372</v>
      </c>
      <c r="S13" s="67">
        <v>7694.2</v>
      </c>
      <c r="T13" s="67">
        <v>7694.2</v>
      </c>
      <c r="U13" s="67">
        <v>0</v>
      </c>
      <c r="V13" s="126">
        <v>17297.86</v>
      </c>
      <c r="W13" s="126">
        <v>16115.81</v>
      </c>
      <c r="X13" s="234">
        <v>1182.05</v>
      </c>
      <c r="Y13" s="234">
        <v>16696.81</v>
      </c>
      <c r="Z13" s="234">
        <v>15514.76</v>
      </c>
      <c r="AA13" s="235">
        <v>1182.05</v>
      </c>
    </row>
    <row r="14" spans="1:27" ht="15" customHeight="1">
      <c r="A14" s="236" t="s">
        <v>502</v>
      </c>
      <c r="B14" s="237" t="s">
        <v>240</v>
      </c>
      <c r="C14" s="165" t="s">
        <v>502</v>
      </c>
      <c r="D14" s="238" t="s">
        <v>502</v>
      </c>
      <c r="E14" s="239" t="s">
        <v>502</v>
      </c>
      <c r="F14" s="240" t="s">
        <v>47</v>
      </c>
      <c r="G14" s="241" t="s">
        <v>120</v>
      </c>
      <c r="H14" s="125">
        <v>0</v>
      </c>
      <c r="I14" s="125">
        <v>0</v>
      </c>
      <c r="J14" s="125">
        <v>0</v>
      </c>
      <c r="K14" s="242">
        <v>0</v>
      </c>
      <c r="L14" s="243">
        <v>0</v>
      </c>
      <c r="M14" s="244">
        <v>0</v>
      </c>
      <c r="N14" s="245">
        <v>0</v>
      </c>
      <c r="O14" s="246">
        <v>0</v>
      </c>
      <c r="P14" s="247">
        <v>0</v>
      </c>
      <c r="Q14" s="248" t="s">
        <v>502</v>
      </c>
      <c r="R14" s="249" t="s">
        <v>420</v>
      </c>
      <c r="S14" s="66" t="s">
        <v>502</v>
      </c>
      <c r="T14" s="66" t="s">
        <v>502</v>
      </c>
      <c r="U14" s="66" t="s">
        <v>502</v>
      </c>
      <c r="V14" s="250" t="s">
        <v>502</v>
      </c>
      <c r="W14" s="251" t="s">
        <v>502</v>
      </c>
      <c r="X14" s="252" t="s">
        <v>502</v>
      </c>
      <c r="Y14" s="253" t="s">
        <v>502</v>
      </c>
      <c r="Z14" s="254" t="s">
        <v>502</v>
      </c>
      <c r="AA14" s="255" t="s">
        <v>502</v>
      </c>
    </row>
    <row r="15" spans="1:27" ht="15" customHeight="1">
      <c r="A15" s="256" t="s">
        <v>502</v>
      </c>
      <c r="B15" s="257" t="s">
        <v>456</v>
      </c>
      <c r="C15" s="165" t="s">
        <v>502</v>
      </c>
      <c r="D15" s="258" t="s">
        <v>502</v>
      </c>
      <c r="E15" s="259" t="s">
        <v>502</v>
      </c>
      <c r="F15" s="260" t="s">
        <v>51</v>
      </c>
      <c r="G15" s="261" t="s">
        <v>341</v>
      </c>
      <c r="H15" s="125">
        <v>6908.68</v>
      </c>
      <c r="I15" s="125">
        <v>6908.68</v>
      </c>
      <c r="J15" s="125">
        <v>0</v>
      </c>
      <c r="K15" s="126">
        <v>14386.31</v>
      </c>
      <c r="L15" s="126">
        <v>14386.31</v>
      </c>
      <c r="M15" s="262">
        <v>0</v>
      </c>
      <c r="N15" s="262">
        <v>13785.25</v>
      </c>
      <c r="O15" s="262">
        <v>13785.25</v>
      </c>
      <c r="P15" s="263">
        <v>0</v>
      </c>
      <c r="Q15" s="264" t="s">
        <v>502</v>
      </c>
      <c r="R15" s="265" t="s">
        <v>144</v>
      </c>
      <c r="S15" s="66" t="s">
        <v>502</v>
      </c>
      <c r="T15" s="66" t="s">
        <v>502</v>
      </c>
      <c r="U15" s="66" t="s">
        <v>502</v>
      </c>
      <c r="V15" s="266" t="s">
        <v>502</v>
      </c>
      <c r="W15" s="267" t="s">
        <v>502</v>
      </c>
      <c r="X15" s="268" t="s">
        <v>502</v>
      </c>
      <c r="Y15" s="269" t="s">
        <v>502</v>
      </c>
      <c r="Z15" s="270" t="s">
        <v>502</v>
      </c>
      <c r="AA15" s="271" t="s">
        <v>502</v>
      </c>
    </row>
    <row r="16" spans="1:27" ht="15" customHeight="1">
      <c r="A16" s="272" t="s">
        <v>502</v>
      </c>
      <c r="B16" s="273" t="s">
        <v>233</v>
      </c>
      <c r="C16" s="165" t="s">
        <v>502</v>
      </c>
      <c r="D16" s="274" t="s">
        <v>502</v>
      </c>
      <c r="E16" s="275" t="s">
        <v>502</v>
      </c>
      <c r="F16" s="276" t="s">
        <v>442</v>
      </c>
      <c r="G16" s="277" t="s">
        <v>110</v>
      </c>
      <c r="H16" s="125">
        <v>1889.32</v>
      </c>
      <c r="I16" s="125">
        <v>1889.32</v>
      </c>
      <c r="J16" s="125">
        <v>0</v>
      </c>
      <c r="K16" s="126">
        <v>3126.05</v>
      </c>
      <c r="L16" s="126">
        <v>3126.05</v>
      </c>
      <c r="M16" s="278">
        <v>0</v>
      </c>
      <c r="N16" s="278">
        <v>3126.05</v>
      </c>
      <c r="O16" s="278">
        <v>3126.05</v>
      </c>
      <c r="P16" s="279">
        <v>0</v>
      </c>
      <c r="Q16" s="280" t="s">
        <v>502</v>
      </c>
      <c r="R16" s="281" t="s">
        <v>483</v>
      </c>
      <c r="S16" s="66" t="s">
        <v>502</v>
      </c>
      <c r="T16" s="66" t="s">
        <v>502</v>
      </c>
      <c r="U16" s="66" t="s">
        <v>502</v>
      </c>
      <c r="V16" s="282" t="s">
        <v>502</v>
      </c>
      <c r="W16" s="283" t="s">
        <v>502</v>
      </c>
      <c r="X16" s="284" t="s">
        <v>502</v>
      </c>
      <c r="Y16" s="285" t="s">
        <v>502</v>
      </c>
      <c r="Z16" s="286" t="s">
        <v>502</v>
      </c>
      <c r="AA16" s="287" t="s">
        <v>502</v>
      </c>
    </row>
    <row r="17" spans="1:27" ht="15" customHeight="1">
      <c r="A17" s="288" t="s">
        <v>502</v>
      </c>
      <c r="B17" s="289" t="s">
        <v>57</v>
      </c>
      <c r="C17" s="165" t="s">
        <v>502</v>
      </c>
      <c r="D17" s="290" t="s">
        <v>502</v>
      </c>
      <c r="E17" s="291" t="s">
        <v>502</v>
      </c>
      <c r="F17" s="292" t="s">
        <v>306</v>
      </c>
      <c r="G17" s="293" t="s">
        <v>163</v>
      </c>
      <c r="H17" s="125">
        <v>0</v>
      </c>
      <c r="I17" s="125">
        <v>0</v>
      </c>
      <c r="J17" s="125">
        <v>0</v>
      </c>
      <c r="K17" s="294">
        <v>0</v>
      </c>
      <c r="L17" s="295">
        <v>0</v>
      </c>
      <c r="M17" s="296">
        <v>0</v>
      </c>
      <c r="N17" s="297">
        <v>0</v>
      </c>
      <c r="O17" s="298">
        <v>0</v>
      </c>
      <c r="P17" s="299">
        <v>0</v>
      </c>
      <c r="Q17" s="300" t="s">
        <v>502</v>
      </c>
      <c r="R17" s="301" t="s">
        <v>176</v>
      </c>
      <c r="S17" s="66" t="s">
        <v>502</v>
      </c>
      <c r="T17" s="66" t="s">
        <v>502</v>
      </c>
      <c r="U17" s="66" t="s">
        <v>502</v>
      </c>
      <c r="V17" s="302" t="s">
        <v>502</v>
      </c>
      <c r="W17" s="303" t="s">
        <v>502</v>
      </c>
      <c r="X17" s="304" t="s">
        <v>502</v>
      </c>
      <c r="Y17" s="305" t="s">
        <v>502</v>
      </c>
      <c r="Z17" s="306" t="s">
        <v>502</v>
      </c>
      <c r="AA17" s="307" t="s">
        <v>502</v>
      </c>
    </row>
    <row r="18" spans="1:27" ht="15" customHeight="1">
      <c r="A18" s="308" t="s">
        <v>502</v>
      </c>
      <c r="B18" s="309" t="s">
        <v>268</v>
      </c>
      <c r="C18" s="165" t="s">
        <v>502</v>
      </c>
      <c r="D18" s="310" t="s">
        <v>502</v>
      </c>
      <c r="E18" s="311" t="s">
        <v>502</v>
      </c>
      <c r="F18" s="312" t="s">
        <v>270</v>
      </c>
      <c r="G18" s="313" t="s">
        <v>401</v>
      </c>
      <c r="H18" s="125">
        <v>0</v>
      </c>
      <c r="I18" s="125">
        <v>0</v>
      </c>
      <c r="J18" s="125">
        <v>0</v>
      </c>
      <c r="K18" s="314">
        <v>6.1</v>
      </c>
      <c r="L18" s="315">
        <v>0</v>
      </c>
      <c r="M18" s="316">
        <v>6.1</v>
      </c>
      <c r="N18" s="317">
        <v>6.1</v>
      </c>
      <c r="O18" s="318">
        <v>0</v>
      </c>
      <c r="P18" s="319">
        <v>6.1</v>
      </c>
      <c r="Q18" s="320" t="s">
        <v>70</v>
      </c>
      <c r="R18" s="321" t="s">
        <v>377</v>
      </c>
      <c r="S18" s="66" t="s">
        <v>305</v>
      </c>
      <c r="T18" s="66" t="s">
        <v>305</v>
      </c>
      <c r="U18" s="66" t="s">
        <v>305</v>
      </c>
      <c r="V18" s="322" t="s">
        <v>305</v>
      </c>
      <c r="W18" s="323" t="s">
        <v>305</v>
      </c>
      <c r="X18" s="324" t="s">
        <v>305</v>
      </c>
      <c r="Y18" s="325" t="s">
        <v>305</v>
      </c>
      <c r="Z18" s="326" t="s">
        <v>305</v>
      </c>
      <c r="AA18" s="327" t="s">
        <v>305</v>
      </c>
    </row>
    <row r="19" spans="1:27" ht="15" customHeight="1">
      <c r="A19" s="328" t="s">
        <v>502</v>
      </c>
      <c r="B19" s="329" t="s">
        <v>99</v>
      </c>
      <c r="C19" s="165" t="s">
        <v>502</v>
      </c>
      <c r="D19" s="330" t="s">
        <v>502</v>
      </c>
      <c r="E19" s="331" t="s">
        <v>502</v>
      </c>
      <c r="F19" s="332" t="s">
        <v>496</v>
      </c>
      <c r="G19" s="333" t="s">
        <v>223</v>
      </c>
      <c r="H19" s="125">
        <v>0</v>
      </c>
      <c r="I19" s="125">
        <v>0</v>
      </c>
      <c r="J19" s="125">
        <v>0</v>
      </c>
      <c r="K19" s="334">
        <v>12.98</v>
      </c>
      <c r="L19" s="335">
        <v>12.98</v>
      </c>
      <c r="M19" s="336">
        <v>0</v>
      </c>
      <c r="N19" s="337">
        <v>12.98</v>
      </c>
      <c r="O19" s="338">
        <v>12.98</v>
      </c>
      <c r="P19" s="339">
        <v>0</v>
      </c>
      <c r="Q19" s="340" t="s">
        <v>417</v>
      </c>
      <c r="R19" s="341" t="s">
        <v>153</v>
      </c>
      <c r="S19" s="66" t="s">
        <v>305</v>
      </c>
      <c r="T19" s="66" t="s">
        <v>305</v>
      </c>
      <c r="U19" s="66" t="s">
        <v>305</v>
      </c>
      <c r="V19" s="342" t="s">
        <v>305</v>
      </c>
      <c r="W19" s="343" t="s">
        <v>305</v>
      </c>
      <c r="X19" s="344" t="s">
        <v>305</v>
      </c>
      <c r="Y19" s="345">
        <v>1103.58</v>
      </c>
      <c r="Z19" s="346">
        <v>1103.58</v>
      </c>
      <c r="AA19" s="347">
        <v>0</v>
      </c>
    </row>
    <row r="20" spans="1:27" ht="15" customHeight="1">
      <c r="A20" s="348" t="s">
        <v>502</v>
      </c>
      <c r="B20" s="349" t="s">
        <v>317</v>
      </c>
      <c r="C20" s="165" t="s">
        <v>502</v>
      </c>
      <c r="D20" s="350" t="s">
        <v>502</v>
      </c>
      <c r="E20" s="351" t="s">
        <v>502</v>
      </c>
      <c r="F20" s="352" t="s">
        <v>248</v>
      </c>
      <c r="G20" s="353" t="s">
        <v>443</v>
      </c>
      <c r="H20" s="125">
        <v>0</v>
      </c>
      <c r="I20" s="125">
        <v>0</v>
      </c>
      <c r="J20" s="125">
        <v>0</v>
      </c>
      <c r="K20" s="354">
        <v>0</v>
      </c>
      <c r="L20" s="355">
        <v>0</v>
      </c>
      <c r="M20" s="356">
        <v>0</v>
      </c>
      <c r="N20" s="357">
        <v>0</v>
      </c>
      <c r="O20" s="358">
        <v>0</v>
      </c>
      <c r="P20" s="359">
        <v>0</v>
      </c>
      <c r="Q20" s="360" t="s">
        <v>117</v>
      </c>
      <c r="R20" s="361" t="s">
        <v>455</v>
      </c>
      <c r="S20" s="66" t="s">
        <v>305</v>
      </c>
      <c r="T20" s="66" t="s">
        <v>305</v>
      </c>
      <c r="U20" s="66" t="s">
        <v>305</v>
      </c>
      <c r="V20" s="362" t="s">
        <v>305</v>
      </c>
      <c r="W20" s="363" t="s">
        <v>305</v>
      </c>
      <c r="X20" s="364" t="s">
        <v>305</v>
      </c>
      <c r="Y20" s="365">
        <v>442.56</v>
      </c>
      <c r="Z20" s="366">
        <v>442.56</v>
      </c>
      <c r="AA20" s="367">
        <v>0</v>
      </c>
    </row>
    <row r="21" spans="1:27" ht="15" customHeight="1">
      <c r="A21" s="368" t="s">
        <v>502</v>
      </c>
      <c r="B21" s="369" t="s">
        <v>12</v>
      </c>
      <c r="C21" s="165" t="s">
        <v>502</v>
      </c>
      <c r="D21" s="370" t="s">
        <v>502</v>
      </c>
      <c r="E21" s="371" t="s">
        <v>502</v>
      </c>
      <c r="F21" s="372" t="s">
        <v>400</v>
      </c>
      <c r="G21" s="373" t="s">
        <v>123</v>
      </c>
      <c r="H21" s="125">
        <v>0</v>
      </c>
      <c r="I21" s="125">
        <v>0</v>
      </c>
      <c r="J21" s="125">
        <v>0</v>
      </c>
      <c r="K21" s="374">
        <v>0</v>
      </c>
      <c r="L21" s="375">
        <v>0</v>
      </c>
      <c r="M21" s="376">
        <v>0</v>
      </c>
      <c r="N21" s="377">
        <v>0</v>
      </c>
      <c r="O21" s="378">
        <v>0</v>
      </c>
      <c r="P21" s="379">
        <v>0</v>
      </c>
      <c r="Q21" s="380" t="s">
        <v>257</v>
      </c>
      <c r="R21" s="381" t="s">
        <v>234</v>
      </c>
      <c r="S21" s="66" t="s">
        <v>305</v>
      </c>
      <c r="T21" s="66" t="s">
        <v>305</v>
      </c>
      <c r="U21" s="66" t="s">
        <v>305</v>
      </c>
      <c r="V21" s="382" t="s">
        <v>305</v>
      </c>
      <c r="W21" s="383" t="s">
        <v>305</v>
      </c>
      <c r="X21" s="384" t="s">
        <v>305</v>
      </c>
      <c r="Y21" s="385">
        <v>10762.19</v>
      </c>
      <c r="Z21" s="386">
        <v>10762.19</v>
      </c>
      <c r="AA21" s="387">
        <v>0</v>
      </c>
    </row>
    <row r="22" spans="1:27" ht="15" customHeight="1">
      <c r="A22" s="388" t="s">
        <v>502</v>
      </c>
      <c r="B22" s="389" t="s">
        <v>282</v>
      </c>
      <c r="C22" s="165" t="s">
        <v>502</v>
      </c>
      <c r="D22" s="390" t="s">
        <v>502</v>
      </c>
      <c r="E22" s="391" t="s">
        <v>502</v>
      </c>
      <c r="F22" s="392" t="s">
        <v>71</v>
      </c>
      <c r="G22" s="393" t="s">
        <v>410</v>
      </c>
      <c r="H22" s="125">
        <v>0</v>
      </c>
      <c r="I22" s="125">
        <v>0</v>
      </c>
      <c r="J22" s="125">
        <v>0</v>
      </c>
      <c r="K22" s="394">
        <v>0</v>
      </c>
      <c r="L22" s="395">
        <v>0</v>
      </c>
      <c r="M22" s="396">
        <v>0</v>
      </c>
      <c r="N22" s="397">
        <v>0</v>
      </c>
      <c r="O22" s="398">
        <v>0</v>
      </c>
      <c r="P22" s="399">
        <v>0</v>
      </c>
      <c r="Q22" s="400" t="s">
        <v>365</v>
      </c>
      <c r="R22" s="401" t="s">
        <v>452</v>
      </c>
      <c r="S22" s="66" t="s">
        <v>305</v>
      </c>
      <c r="T22" s="66" t="s">
        <v>305</v>
      </c>
      <c r="U22" s="66" t="s">
        <v>305</v>
      </c>
      <c r="V22" s="402" t="s">
        <v>305</v>
      </c>
      <c r="W22" s="403" t="s">
        <v>305</v>
      </c>
      <c r="X22" s="404" t="s">
        <v>305</v>
      </c>
      <c r="Y22" s="405">
        <f>Z22+AA22</f>
        <v>5844.940000000001</v>
      </c>
      <c r="Z22" s="405">
        <f>Z31-Z19-Z20-Z21-Z25</f>
        <v>4662.890000000001</v>
      </c>
      <c r="AA22" s="406">
        <v>1182.05</v>
      </c>
    </row>
    <row r="23" spans="1:27" ht="15" customHeight="1">
      <c r="A23" s="407" t="s">
        <v>502</v>
      </c>
      <c r="B23" s="408" t="s">
        <v>89</v>
      </c>
      <c r="C23" s="165" t="s">
        <v>502</v>
      </c>
      <c r="D23" s="409" t="s">
        <v>502</v>
      </c>
      <c r="E23" s="410" t="s">
        <v>502</v>
      </c>
      <c r="F23" s="411" t="s">
        <v>288</v>
      </c>
      <c r="G23" s="412" t="s">
        <v>202</v>
      </c>
      <c r="H23" s="125">
        <v>0</v>
      </c>
      <c r="I23" s="125">
        <v>0</v>
      </c>
      <c r="J23" s="125">
        <v>0</v>
      </c>
      <c r="K23" s="413">
        <v>0</v>
      </c>
      <c r="L23" s="414">
        <v>0</v>
      </c>
      <c r="M23" s="415">
        <v>0</v>
      </c>
      <c r="N23" s="416">
        <v>0</v>
      </c>
      <c r="O23" s="12">
        <v>0</v>
      </c>
      <c r="P23" s="14">
        <v>0</v>
      </c>
      <c r="Q23" s="31" t="s">
        <v>184</v>
      </c>
      <c r="R23" s="29" t="s">
        <v>239</v>
      </c>
      <c r="S23" s="66" t="s">
        <v>305</v>
      </c>
      <c r="T23" s="66" t="s">
        <v>305</v>
      </c>
      <c r="U23" s="66" t="s">
        <v>305</v>
      </c>
      <c r="V23" s="16" t="s">
        <v>305</v>
      </c>
      <c r="W23" s="16" t="s">
        <v>305</v>
      </c>
      <c r="X23" s="16" t="s">
        <v>305</v>
      </c>
      <c r="Y23" s="12">
        <v>0</v>
      </c>
      <c r="Z23" s="12">
        <v>0</v>
      </c>
      <c r="AA23" s="14">
        <v>0</v>
      </c>
    </row>
    <row r="24" spans="1:27" ht="15" customHeight="1">
      <c r="A24" s="15" t="s">
        <v>502</v>
      </c>
      <c r="B24" s="29" t="s">
        <v>371</v>
      </c>
      <c r="C24" s="56" t="s">
        <v>502</v>
      </c>
      <c r="D24" s="18" t="s">
        <v>502</v>
      </c>
      <c r="E24" s="18" t="s">
        <v>502</v>
      </c>
      <c r="F24" s="13" t="s">
        <v>139</v>
      </c>
      <c r="G24" s="29" t="s">
        <v>487</v>
      </c>
      <c r="H24" s="55">
        <v>0</v>
      </c>
      <c r="I24" s="55">
        <v>0</v>
      </c>
      <c r="J24" s="55">
        <v>0</v>
      </c>
      <c r="K24" s="12">
        <v>0</v>
      </c>
      <c r="L24" s="12">
        <v>0</v>
      </c>
      <c r="M24" s="12">
        <v>0</v>
      </c>
      <c r="N24" s="12">
        <v>0</v>
      </c>
      <c r="O24" s="12">
        <v>0</v>
      </c>
      <c r="P24" s="14">
        <v>0</v>
      </c>
      <c r="Q24" s="31" t="s">
        <v>38</v>
      </c>
      <c r="R24" s="29" t="s">
        <v>293</v>
      </c>
      <c r="S24" s="66" t="s">
        <v>305</v>
      </c>
      <c r="T24" s="66" t="s">
        <v>305</v>
      </c>
      <c r="U24" s="66" t="s">
        <v>305</v>
      </c>
      <c r="V24" s="16" t="s">
        <v>305</v>
      </c>
      <c r="W24" s="16" t="s">
        <v>305</v>
      </c>
      <c r="X24" s="16" t="s">
        <v>305</v>
      </c>
      <c r="Y24" s="12">
        <v>0</v>
      </c>
      <c r="Z24" s="12">
        <v>0</v>
      </c>
      <c r="AA24" s="14">
        <v>0</v>
      </c>
    </row>
    <row r="25" spans="1:27" ht="15" customHeight="1">
      <c r="A25" s="15" t="s">
        <v>502</v>
      </c>
      <c r="B25" s="29" t="s">
        <v>90</v>
      </c>
      <c r="C25" s="56" t="s">
        <v>502</v>
      </c>
      <c r="D25" s="18" t="s">
        <v>502</v>
      </c>
      <c r="E25" s="18" t="s">
        <v>502</v>
      </c>
      <c r="F25" s="13" t="s">
        <v>73</v>
      </c>
      <c r="G25" s="29" t="s">
        <v>191</v>
      </c>
      <c r="H25" s="55">
        <v>0</v>
      </c>
      <c r="I25" s="55">
        <v>0</v>
      </c>
      <c r="J25" s="55">
        <v>0</v>
      </c>
      <c r="K25" s="12">
        <v>0</v>
      </c>
      <c r="L25" s="12">
        <v>0</v>
      </c>
      <c r="M25" s="12">
        <v>0</v>
      </c>
      <c r="N25" s="12">
        <v>0</v>
      </c>
      <c r="O25" s="12">
        <v>0</v>
      </c>
      <c r="P25" s="14">
        <v>0</v>
      </c>
      <c r="Q25" s="31" t="s">
        <v>495</v>
      </c>
      <c r="R25" s="29" t="s">
        <v>28</v>
      </c>
      <c r="S25" s="66" t="s">
        <v>305</v>
      </c>
      <c r="T25" s="66" t="s">
        <v>305</v>
      </c>
      <c r="U25" s="66" t="s">
        <v>305</v>
      </c>
      <c r="V25" s="16" t="s">
        <v>305</v>
      </c>
      <c r="W25" s="16" t="s">
        <v>305</v>
      </c>
      <c r="X25" s="16" t="s">
        <v>305</v>
      </c>
      <c r="Y25" s="12">
        <v>37.43</v>
      </c>
      <c r="Z25" s="12">
        <v>37.43</v>
      </c>
      <c r="AA25" s="14">
        <v>0</v>
      </c>
    </row>
    <row r="26" spans="1:27" ht="15" customHeight="1">
      <c r="A26" s="15" t="s">
        <v>502</v>
      </c>
      <c r="B26" s="29" t="s">
        <v>366</v>
      </c>
      <c r="C26" s="56" t="s">
        <v>502</v>
      </c>
      <c r="D26" s="18" t="s">
        <v>502</v>
      </c>
      <c r="E26" s="18" t="s">
        <v>502</v>
      </c>
      <c r="F26" s="13" t="s">
        <v>141</v>
      </c>
      <c r="G26" s="29" t="s">
        <v>501</v>
      </c>
      <c r="H26" s="55">
        <v>73.02</v>
      </c>
      <c r="I26" s="55">
        <v>73.02</v>
      </c>
      <c r="J26" s="55">
        <v>0</v>
      </c>
      <c r="K26" s="12">
        <v>74.51</v>
      </c>
      <c r="L26" s="12">
        <v>74.51</v>
      </c>
      <c r="M26" s="12">
        <v>0</v>
      </c>
      <c r="N26" s="12">
        <v>74.51</v>
      </c>
      <c r="O26" s="12">
        <v>74.51</v>
      </c>
      <c r="P26" s="14">
        <v>0</v>
      </c>
      <c r="Q26" s="31" t="s">
        <v>431</v>
      </c>
      <c r="R26" s="29" t="s">
        <v>351</v>
      </c>
      <c r="S26" s="66" t="s">
        <v>305</v>
      </c>
      <c r="T26" s="66" t="s">
        <v>305</v>
      </c>
      <c r="U26" s="66" t="s">
        <v>305</v>
      </c>
      <c r="V26" s="16" t="s">
        <v>305</v>
      </c>
      <c r="W26" s="16" t="s">
        <v>305</v>
      </c>
      <c r="X26" s="16" t="s">
        <v>305</v>
      </c>
      <c r="Y26" s="12">
        <v>0</v>
      </c>
      <c r="Z26" s="12">
        <v>0</v>
      </c>
      <c r="AA26" s="14">
        <v>0</v>
      </c>
    </row>
    <row r="27" spans="1:27" ht="15" customHeight="1">
      <c r="A27" s="15" t="s">
        <v>502</v>
      </c>
      <c r="B27" s="29" t="s">
        <v>428</v>
      </c>
      <c r="C27" s="56" t="s">
        <v>502</v>
      </c>
      <c r="D27" s="18" t="s">
        <v>502</v>
      </c>
      <c r="E27" s="18" t="s">
        <v>502</v>
      </c>
      <c r="F27" s="13" t="s">
        <v>447</v>
      </c>
      <c r="G27" s="29" t="s">
        <v>49</v>
      </c>
      <c r="H27" s="55">
        <v>0</v>
      </c>
      <c r="I27" s="55">
        <v>0</v>
      </c>
      <c r="J27" s="55">
        <v>0</v>
      </c>
      <c r="K27" s="12">
        <v>0</v>
      </c>
      <c r="L27" s="12">
        <v>0</v>
      </c>
      <c r="M27" s="12">
        <v>0</v>
      </c>
      <c r="N27" s="12">
        <v>0</v>
      </c>
      <c r="O27" s="12">
        <v>0</v>
      </c>
      <c r="P27" s="14">
        <v>0</v>
      </c>
      <c r="Q27" s="31" t="s">
        <v>502</v>
      </c>
      <c r="R27" s="29" t="s">
        <v>67</v>
      </c>
      <c r="S27" s="66" t="s">
        <v>502</v>
      </c>
      <c r="T27" s="66" t="s">
        <v>502</v>
      </c>
      <c r="U27" s="66" t="s">
        <v>502</v>
      </c>
      <c r="V27" s="16" t="s">
        <v>502</v>
      </c>
      <c r="W27" s="16" t="s">
        <v>502</v>
      </c>
      <c r="X27" s="16" t="s">
        <v>502</v>
      </c>
      <c r="Y27" s="18" t="s">
        <v>502</v>
      </c>
      <c r="Z27" s="18" t="s">
        <v>502</v>
      </c>
      <c r="AA27" s="19" t="s">
        <v>502</v>
      </c>
    </row>
    <row r="28" spans="1:27" ht="15" customHeight="1">
      <c r="A28" s="15" t="s">
        <v>502</v>
      </c>
      <c r="B28" s="29" t="s">
        <v>135</v>
      </c>
      <c r="C28" s="56" t="s">
        <v>502</v>
      </c>
      <c r="D28" s="18" t="s">
        <v>502</v>
      </c>
      <c r="E28" s="18" t="s">
        <v>502</v>
      </c>
      <c r="F28" s="13" t="s">
        <v>162</v>
      </c>
      <c r="G28" s="29" t="s">
        <v>273</v>
      </c>
      <c r="H28" s="55">
        <v>0</v>
      </c>
      <c r="I28" s="55">
        <v>0</v>
      </c>
      <c r="J28" s="55">
        <v>0</v>
      </c>
      <c r="K28" s="12">
        <v>1175.95</v>
      </c>
      <c r="L28" s="12">
        <v>0</v>
      </c>
      <c r="M28" s="12">
        <v>1175.95</v>
      </c>
      <c r="N28" s="12">
        <v>1175.95</v>
      </c>
      <c r="O28" s="12">
        <v>0</v>
      </c>
      <c r="P28" s="14">
        <v>1175.95</v>
      </c>
      <c r="Q28" s="31" t="s">
        <v>502</v>
      </c>
      <c r="R28" s="29" t="s">
        <v>254</v>
      </c>
      <c r="S28" s="66" t="s">
        <v>502</v>
      </c>
      <c r="T28" s="66" t="s">
        <v>502</v>
      </c>
      <c r="U28" s="66" t="s">
        <v>502</v>
      </c>
      <c r="V28" s="16" t="s">
        <v>502</v>
      </c>
      <c r="W28" s="16" t="s">
        <v>502</v>
      </c>
      <c r="X28" s="16" t="s">
        <v>502</v>
      </c>
      <c r="Y28" s="18" t="s">
        <v>502</v>
      </c>
      <c r="Z28" s="18" t="s">
        <v>502</v>
      </c>
      <c r="AA28" s="19" t="s">
        <v>502</v>
      </c>
    </row>
    <row r="29" spans="1:27" ht="15" customHeight="1">
      <c r="A29" s="15" t="s">
        <v>502</v>
      </c>
      <c r="B29" s="29" t="s">
        <v>468</v>
      </c>
      <c r="C29" s="56" t="s">
        <v>502</v>
      </c>
      <c r="D29" s="18" t="s">
        <v>502</v>
      </c>
      <c r="E29" s="18" t="s">
        <v>502</v>
      </c>
      <c r="F29" s="13" t="s">
        <v>439</v>
      </c>
      <c r="G29" s="29" t="s">
        <v>107</v>
      </c>
      <c r="H29" s="55">
        <v>0</v>
      </c>
      <c r="I29" s="55">
        <v>0</v>
      </c>
      <c r="J29" s="55">
        <v>0</v>
      </c>
      <c r="K29" s="12">
        <v>0</v>
      </c>
      <c r="L29" s="12">
        <v>0</v>
      </c>
      <c r="M29" s="12">
        <v>0</v>
      </c>
      <c r="N29" s="12">
        <v>0</v>
      </c>
      <c r="O29" s="12">
        <v>0</v>
      </c>
      <c r="P29" s="14">
        <v>0</v>
      </c>
      <c r="Q29" s="31" t="s">
        <v>502</v>
      </c>
      <c r="R29" s="29" t="s">
        <v>45</v>
      </c>
      <c r="S29" s="66" t="s">
        <v>502</v>
      </c>
      <c r="T29" s="66" t="s">
        <v>502</v>
      </c>
      <c r="U29" s="66" t="s">
        <v>502</v>
      </c>
      <c r="V29" s="18" t="s">
        <v>502</v>
      </c>
      <c r="W29" s="18" t="s">
        <v>502</v>
      </c>
      <c r="X29" s="18" t="s">
        <v>502</v>
      </c>
      <c r="Y29" s="18" t="s">
        <v>502</v>
      </c>
      <c r="Z29" s="18" t="s">
        <v>502</v>
      </c>
      <c r="AA29" s="19" t="s">
        <v>502</v>
      </c>
    </row>
    <row r="30" spans="1:27" ht="15" customHeight="1">
      <c r="A30" s="15" t="s">
        <v>502</v>
      </c>
      <c r="B30" s="29" t="s">
        <v>188</v>
      </c>
      <c r="C30" s="56" t="s">
        <v>502</v>
      </c>
      <c r="D30" s="18"/>
      <c r="E30" s="18" t="s">
        <v>502</v>
      </c>
      <c r="F30" s="13" t="s">
        <v>464</v>
      </c>
      <c r="G30" s="29" t="s">
        <v>311</v>
      </c>
      <c r="H30" s="55">
        <v>0</v>
      </c>
      <c r="I30" s="55">
        <v>0</v>
      </c>
      <c r="J30" s="55">
        <v>0</v>
      </c>
      <c r="K30" s="12">
        <v>0</v>
      </c>
      <c r="L30" s="12">
        <v>0</v>
      </c>
      <c r="M30" s="12">
        <v>0</v>
      </c>
      <c r="N30" s="12">
        <v>0</v>
      </c>
      <c r="O30" s="12">
        <v>0</v>
      </c>
      <c r="P30" s="14">
        <v>0</v>
      </c>
      <c r="Q30" s="31" t="s">
        <v>502</v>
      </c>
      <c r="R30" s="29" t="s">
        <v>337</v>
      </c>
      <c r="S30" s="66" t="s">
        <v>502</v>
      </c>
      <c r="T30" s="66" t="s">
        <v>502</v>
      </c>
      <c r="U30" s="66" t="s">
        <v>502</v>
      </c>
      <c r="V30" s="18" t="s">
        <v>502</v>
      </c>
      <c r="W30" s="18" t="s">
        <v>502</v>
      </c>
      <c r="X30" s="18" t="s">
        <v>502</v>
      </c>
      <c r="Y30" s="18" t="s">
        <v>502</v>
      </c>
      <c r="Z30" s="18" t="s">
        <v>502</v>
      </c>
      <c r="AA30" s="19" t="s">
        <v>502</v>
      </c>
    </row>
    <row r="31" spans="1:27" ht="15" customHeight="1">
      <c r="A31" s="32" t="s">
        <v>494</v>
      </c>
      <c r="B31" s="29" t="s">
        <v>383</v>
      </c>
      <c r="C31" s="55">
        <v>8871.02</v>
      </c>
      <c r="D31" s="51">
        <v>18791.76</v>
      </c>
      <c r="E31" s="51">
        <v>18791.76</v>
      </c>
      <c r="F31" s="33" t="s">
        <v>195</v>
      </c>
      <c r="G31" s="29" t="s">
        <v>112</v>
      </c>
      <c r="H31" s="55">
        <v>8871.02</v>
      </c>
      <c r="I31" s="55">
        <v>8871.02</v>
      </c>
      <c r="J31" s="55">
        <v>0</v>
      </c>
      <c r="K31" s="51">
        <v>18791.76</v>
      </c>
      <c r="L31" s="51">
        <v>17609.71</v>
      </c>
      <c r="M31" s="51">
        <v>1182.05</v>
      </c>
      <c r="N31" s="51">
        <f>SUM(N8:N30)</f>
        <v>18190.699999999997</v>
      </c>
      <c r="O31" s="51">
        <f>SUM(O8:O30)</f>
        <v>17008.649999999998</v>
      </c>
      <c r="P31" s="14">
        <v>1182.05</v>
      </c>
      <c r="Q31" s="33" t="s">
        <v>195</v>
      </c>
      <c r="R31" s="29" t="s">
        <v>112</v>
      </c>
      <c r="S31" s="67">
        <v>8871.02</v>
      </c>
      <c r="T31" s="67">
        <v>8871.02</v>
      </c>
      <c r="U31" s="67">
        <v>0</v>
      </c>
      <c r="V31" s="51">
        <v>18791.76</v>
      </c>
      <c r="W31" s="51">
        <v>17609.71</v>
      </c>
      <c r="X31" s="51">
        <v>1182.05</v>
      </c>
      <c r="Y31" s="51">
        <f>Y37-Y33</f>
        <v>18190.7</v>
      </c>
      <c r="Z31" s="51">
        <f>Z37-Z33</f>
        <v>17008.65</v>
      </c>
      <c r="AA31" s="14">
        <v>1182.05</v>
      </c>
    </row>
    <row r="32" spans="1:27" ht="15" customHeight="1">
      <c r="A32" s="15" t="s">
        <v>502</v>
      </c>
      <c r="B32" s="29" t="s">
        <v>149</v>
      </c>
      <c r="C32" s="56" t="s">
        <v>502</v>
      </c>
      <c r="D32" s="18" t="s">
        <v>502</v>
      </c>
      <c r="E32" s="18" t="s">
        <v>502</v>
      </c>
      <c r="F32" s="29" t="s">
        <v>502</v>
      </c>
      <c r="G32" s="29" t="s">
        <v>326</v>
      </c>
      <c r="H32" s="56" t="s">
        <v>502</v>
      </c>
      <c r="I32" s="56" t="s">
        <v>502</v>
      </c>
      <c r="J32" s="56" t="s">
        <v>502</v>
      </c>
      <c r="K32" s="418" t="s">
        <v>502</v>
      </c>
      <c r="L32" s="418" t="s">
        <v>502</v>
      </c>
      <c r="M32" s="418" t="s">
        <v>502</v>
      </c>
      <c r="N32" s="418" t="s">
        <v>502</v>
      </c>
      <c r="O32" s="418" t="s">
        <v>502</v>
      </c>
      <c r="P32" s="19" t="s">
        <v>502</v>
      </c>
      <c r="Q32" s="29" t="s">
        <v>502</v>
      </c>
      <c r="R32" s="29" t="s">
        <v>326</v>
      </c>
      <c r="S32" s="66" t="s">
        <v>502</v>
      </c>
      <c r="T32" s="66" t="s">
        <v>502</v>
      </c>
      <c r="U32" s="66" t="s">
        <v>502</v>
      </c>
      <c r="V32" s="418" t="s">
        <v>502</v>
      </c>
      <c r="W32" s="418" t="s">
        <v>502</v>
      </c>
      <c r="X32" s="418" t="s">
        <v>502</v>
      </c>
      <c r="Y32" s="418" t="s">
        <v>502</v>
      </c>
      <c r="Z32" s="418" t="s">
        <v>502</v>
      </c>
      <c r="AA32" s="19" t="s">
        <v>502</v>
      </c>
    </row>
    <row r="33" spans="1:27" ht="15" customHeight="1">
      <c r="A33" s="15" t="s">
        <v>313</v>
      </c>
      <c r="B33" s="29" t="s">
        <v>450</v>
      </c>
      <c r="C33" s="55">
        <v>0</v>
      </c>
      <c r="D33" s="12">
        <v>59.51</v>
      </c>
      <c r="E33" s="12">
        <v>59.51</v>
      </c>
      <c r="F33" s="31" t="s">
        <v>498</v>
      </c>
      <c r="G33" s="29" t="s">
        <v>114</v>
      </c>
      <c r="H33" s="55">
        <v>0</v>
      </c>
      <c r="I33" s="55">
        <v>0</v>
      </c>
      <c r="J33" s="55">
        <v>0</v>
      </c>
      <c r="K33" s="51">
        <v>59.51</v>
      </c>
      <c r="L33" s="51">
        <v>59.51</v>
      </c>
      <c r="M33" s="51">
        <v>0</v>
      </c>
      <c r="N33" s="51">
        <v>660.57</v>
      </c>
      <c r="O33" s="51">
        <v>660.57</v>
      </c>
      <c r="P33" s="14">
        <v>0</v>
      </c>
      <c r="Q33" s="31" t="s">
        <v>498</v>
      </c>
      <c r="R33" s="29" t="s">
        <v>114</v>
      </c>
      <c r="S33" s="67">
        <v>0</v>
      </c>
      <c r="T33" s="67">
        <v>0</v>
      </c>
      <c r="U33" s="67">
        <v>0</v>
      </c>
      <c r="V33" s="51">
        <v>59.51</v>
      </c>
      <c r="W33" s="51">
        <v>59.51</v>
      </c>
      <c r="X33" s="51">
        <v>0</v>
      </c>
      <c r="Y33" s="51">
        <v>660.57</v>
      </c>
      <c r="Z33" s="51">
        <v>660.57</v>
      </c>
      <c r="AA33" s="14">
        <v>0</v>
      </c>
    </row>
    <row r="34" spans="1:27" ht="15" customHeight="1">
      <c r="A34" s="15" t="s">
        <v>375</v>
      </c>
      <c r="B34" s="29" t="s">
        <v>246</v>
      </c>
      <c r="C34" s="55">
        <v>0</v>
      </c>
      <c r="D34" s="12">
        <v>59.51</v>
      </c>
      <c r="E34" s="12">
        <v>59.51</v>
      </c>
      <c r="F34" s="31" t="s">
        <v>264</v>
      </c>
      <c r="G34" s="29" t="s">
        <v>154</v>
      </c>
      <c r="H34" s="55">
        <v>0</v>
      </c>
      <c r="I34" s="55">
        <v>0</v>
      </c>
      <c r="J34" s="55">
        <v>0</v>
      </c>
      <c r="K34" s="51">
        <v>0</v>
      </c>
      <c r="L34" s="51">
        <v>0</v>
      </c>
      <c r="M34" s="51">
        <v>0</v>
      </c>
      <c r="N34" s="51">
        <v>0</v>
      </c>
      <c r="O34" s="51">
        <v>0</v>
      </c>
      <c r="P34" s="14">
        <v>0</v>
      </c>
      <c r="Q34" s="31" t="s">
        <v>264</v>
      </c>
      <c r="R34" s="29" t="s">
        <v>154</v>
      </c>
      <c r="S34" s="67">
        <v>0</v>
      </c>
      <c r="T34" s="67">
        <v>0</v>
      </c>
      <c r="U34" s="67">
        <v>0</v>
      </c>
      <c r="V34" s="51">
        <v>0</v>
      </c>
      <c r="W34" s="51">
        <v>0</v>
      </c>
      <c r="X34" s="51">
        <v>0</v>
      </c>
      <c r="Y34" s="51">
        <v>0</v>
      </c>
      <c r="Z34" s="51">
        <v>0</v>
      </c>
      <c r="AA34" s="14">
        <v>0</v>
      </c>
    </row>
    <row r="35" spans="1:27" ht="15" customHeight="1">
      <c r="A35" s="15" t="s">
        <v>322</v>
      </c>
      <c r="B35" s="29" t="s">
        <v>463</v>
      </c>
      <c r="C35" s="55">
        <v>0</v>
      </c>
      <c r="D35" s="12">
        <v>0</v>
      </c>
      <c r="E35" s="12">
        <v>0</v>
      </c>
      <c r="F35" s="31" t="s">
        <v>206</v>
      </c>
      <c r="G35" s="29" t="s">
        <v>379</v>
      </c>
      <c r="H35" s="55">
        <v>0</v>
      </c>
      <c r="I35" s="55">
        <v>0</v>
      </c>
      <c r="J35" s="55">
        <v>0</v>
      </c>
      <c r="K35" s="51">
        <v>59.51</v>
      </c>
      <c r="L35" s="51">
        <v>59.51</v>
      </c>
      <c r="M35" s="51">
        <v>0</v>
      </c>
      <c r="N35" s="51">
        <v>660.57</v>
      </c>
      <c r="O35" s="51">
        <v>660.57</v>
      </c>
      <c r="P35" s="14">
        <v>0</v>
      </c>
      <c r="Q35" s="31" t="s">
        <v>206</v>
      </c>
      <c r="R35" s="29" t="s">
        <v>379</v>
      </c>
      <c r="S35" s="67">
        <v>0</v>
      </c>
      <c r="T35" s="67">
        <v>0</v>
      </c>
      <c r="U35" s="67">
        <v>0</v>
      </c>
      <c r="V35" s="51">
        <v>59.51</v>
      </c>
      <c r="W35" s="51">
        <v>59.51</v>
      </c>
      <c r="X35" s="51">
        <v>0</v>
      </c>
      <c r="Y35" s="51">
        <v>660.57</v>
      </c>
      <c r="Z35" s="51">
        <v>660.57</v>
      </c>
      <c r="AA35" s="14">
        <v>0</v>
      </c>
    </row>
    <row r="36" spans="1:27" ht="15" customHeight="1">
      <c r="A36" s="15" t="s">
        <v>502</v>
      </c>
      <c r="B36" s="29" t="s">
        <v>229</v>
      </c>
      <c r="C36" s="56" t="s">
        <v>502</v>
      </c>
      <c r="D36" s="18" t="s">
        <v>502</v>
      </c>
      <c r="E36" s="18" t="s">
        <v>502</v>
      </c>
      <c r="F36" s="31" t="s">
        <v>502</v>
      </c>
      <c r="G36" s="29" t="s">
        <v>236</v>
      </c>
      <c r="H36" s="56" t="s">
        <v>502</v>
      </c>
      <c r="I36" s="56" t="s">
        <v>502</v>
      </c>
      <c r="J36" s="56" t="s">
        <v>502</v>
      </c>
      <c r="K36" s="418" t="s">
        <v>502</v>
      </c>
      <c r="L36" s="418" t="s">
        <v>502</v>
      </c>
      <c r="M36" s="418" t="s">
        <v>502</v>
      </c>
      <c r="N36" s="418" t="s">
        <v>502</v>
      </c>
      <c r="O36" s="418" t="s">
        <v>502</v>
      </c>
      <c r="P36" s="19" t="s">
        <v>502</v>
      </c>
      <c r="Q36" s="31" t="s">
        <v>502</v>
      </c>
      <c r="R36" s="29" t="s">
        <v>236</v>
      </c>
      <c r="S36" s="66" t="s">
        <v>502</v>
      </c>
      <c r="T36" s="66" t="s">
        <v>502</v>
      </c>
      <c r="U36" s="66" t="s">
        <v>502</v>
      </c>
      <c r="V36" s="418" t="s">
        <v>502</v>
      </c>
      <c r="W36" s="418" t="s">
        <v>502</v>
      </c>
      <c r="X36" s="418" t="s">
        <v>502</v>
      </c>
      <c r="Y36" s="418" t="s">
        <v>502</v>
      </c>
      <c r="Z36" s="418" t="s">
        <v>502</v>
      </c>
      <c r="AA36" s="19" t="s">
        <v>502</v>
      </c>
    </row>
    <row r="37" spans="1:27" ht="15" customHeight="1">
      <c r="A37" s="34" t="s">
        <v>175</v>
      </c>
      <c r="B37" s="35" t="s">
        <v>303</v>
      </c>
      <c r="C37" s="57">
        <v>8871.02</v>
      </c>
      <c r="D37" s="417">
        <v>18851.27</v>
      </c>
      <c r="E37" s="417">
        <f>SUM(E31,E33)</f>
        <v>18851.269999999997</v>
      </c>
      <c r="F37" s="36" t="s">
        <v>175</v>
      </c>
      <c r="G37" s="35" t="s">
        <v>458</v>
      </c>
      <c r="H37" s="57">
        <v>8871.02</v>
      </c>
      <c r="I37" s="57">
        <v>8871.02</v>
      </c>
      <c r="J37" s="57">
        <v>0</v>
      </c>
      <c r="K37" s="417">
        <f>SUM(K31,K33)</f>
        <v>18851.269999999997</v>
      </c>
      <c r="L37" s="417">
        <f>L31+L33</f>
        <v>17669.219999999998</v>
      </c>
      <c r="M37" s="417">
        <v>1182.05</v>
      </c>
      <c r="N37" s="417">
        <f>N31+N33</f>
        <v>18851.269999999997</v>
      </c>
      <c r="O37" s="417">
        <f>O31+O33</f>
        <v>17669.219999999998</v>
      </c>
      <c r="P37" s="25">
        <v>1182.05</v>
      </c>
      <c r="Q37" s="36" t="s">
        <v>175</v>
      </c>
      <c r="R37" s="35" t="s">
        <v>458</v>
      </c>
      <c r="S37" s="68">
        <v>8871.02</v>
      </c>
      <c r="T37" s="68">
        <v>8871.02</v>
      </c>
      <c r="U37" s="68">
        <v>0</v>
      </c>
      <c r="V37" s="417">
        <v>18851.27</v>
      </c>
      <c r="W37" s="417">
        <v>17669.22</v>
      </c>
      <c r="X37" s="417">
        <v>1182.05</v>
      </c>
      <c r="Y37" s="417">
        <v>18851.27</v>
      </c>
      <c r="Z37" s="417">
        <f>Y37-AA37</f>
        <v>17669.22</v>
      </c>
      <c r="AA37" s="25">
        <v>1182.05</v>
      </c>
    </row>
    <row r="38" spans="1:27" ht="15" customHeight="1">
      <c r="A38" s="429" t="s">
        <v>209</v>
      </c>
      <c r="B38" s="430" t="s">
        <v>502</v>
      </c>
      <c r="C38" s="430" t="s">
        <v>502</v>
      </c>
      <c r="D38" s="430" t="s">
        <v>502</v>
      </c>
      <c r="E38" s="430" t="s">
        <v>502</v>
      </c>
      <c r="F38" s="430" t="s">
        <v>502</v>
      </c>
      <c r="G38" s="27" t="s">
        <v>502</v>
      </c>
      <c r="H38" s="28" t="s">
        <v>502</v>
      </c>
      <c r="I38" s="26" t="s">
        <v>502</v>
      </c>
      <c r="J38" s="26" t="s">
        <v>502</v>
      </c>
      <c r="K38" s="26" t="s">
        <v>502</v>
      </c>
      <c r="L38" s="26" t="s">
        <v>502</v>
      </c>
      <c r="M38" s="26" t="s">
        <v>502</v>
      </c>
      <c r="N38" s="27" t="s">
        <v>502</v>
      </c>
      <c r="O38" s="28" t="s">
        <v>502</v>
      </c>
      <c r="P38" s="26" t="s">
        <v>502</v>
      </c>
      <c r="Q38" s="28" t="s">
        <v>502</v>
      </c>
      <c r="R38" s="28" t="s">
        <v>502</v>
      </c>
      <c r="S38" s="28" t="s">
        <v>502</v>
      </c>
      <c r="T38" s="28" t="s">
        <v>502</v>
      </c>
      <c r="U38" s="28" t="s">
        <v>502</v>
      </c>
      <c r="V38" s="26" t="s">
        <v>502</v>
      </c>
      <c r="W38" s="26" t="s">
        <v>502</v>
      </c>
      <c r="X38" s="26" t="s">
        <v>502</v>
      </c>
      <c r="Y38" s="28" t="s">
        <v>502</v>
      </c>
      <c r="Z38" s="28" t="s">
        <v>502</v>
      </c>
      <c r="AA38" s="28" t="s">
        <v>502</v>
      </c>
    </row>
    <row r="41" ht="12.75">
      <c r="N41" s="53"/>
    </row>
  </sheetData>
  <mergeCells count="19">
    <mergeCell ref="A4:E4"/>
    <mergeCell ref="F4:P4"/>
    <mergeCell ref="Q4:AA4"/>
    <mergeCell ref="A5:A6"/>
    <mergeCell ref="B5:B6"/>
    <mergeCell ref="C5:C6"/>
    <mergeCell ref="D5:D6"/>
    <mergeCell ref="E5:E6"/>
    <mergeCell ref="F5:F6"/>
    <mergeCell ref="G5:G6"/>
    <mergeCell ref="Y5:AA5"/>
    <mergeCell ref="H5:J5"/>
    <mergeCell ref="K5:M5"/>
    <mergeCell ref="N5:P5"/>
    <mergeCell ref="Q5:Q6"/>
    <mergeCell ref="A38:F38"/>
    <mergeCell ref="R5:R6"/>
    <mergeCell ref="S5:U5"/>
    <mergeCell ref="V5:X5"/>
  </mergeCells>
  <printOptions horizontalCentered="1"/>
  <pageMargins left="0.35433070866141736" right="0.35433070866141736" top="0.7874015748031497" bottom="0.7874015748031497"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indexed="14"/>
  </sheetPr>
  <dimension ref="A1:K78"/>
  <sheetViews>
    <sheetView zoomScale="75" zoomScaleNormal="75" workbookViewId="0" topLeftCell="A1">
      <selection activeCell="G57" sqref="G57"/>
    </sheetView>
  </sheetViews>
  <sheetFormatPr defaultColWidth="9.140625" defaultRowHeight="12.75"/>
  <cols>
    <col min="1" max="3" width="3.140625" style="0" customWidth="1"/>
    <col min="4" max="4" width="39.140625" style="0" customWidth="1"/>
    <col min="5" max="5" width="15.7109375" style="0" customWidth="1"/>
    <col min="6" max="6" width="19.140625" style="0" customWidth="1"/>
    <col min="7" max="10" width="10.8515625" style="0" customWidth="1"/>
    <col min="11" max="11" width="16.57421875" style="0" customWidth="1"/>
    <col min="12" max="12" width="9.7109375" style="0" customWidth="1"/>
  </cols>
  <sheetData>
    <row r="1" ht="25.5" customHeight="1">
      <c r="G1" s="4" t="s">
        <v>208</v>
      </c>
    </row>
    <row r="2" ht="15">
      <c r="K2" s="2" t="s">
        <v>178</v>
      </c>
    </row>
    <row r="3" spans="1:11" ht="15">
      <c r="A3" s="3" t="s">
        <v>212</v>
      </c>
      <c r="G3" s="1" t="s">
        <v>80</v>
      </c>
      <c r="K3" s="2" t="s">
        <v>95</v>
      </c>
    </row>
    <row r="4" spans="1:11" ht="15" customHeight="1">
      <c r="A4" s="431" t="s">
        <v>414</v>
      </c>
      <c r="B4" s="432" t="s">
        <v>502</v>
      </c>
      <c r="C4" s="432" t="s">
        <v>502</v>
      </c>
      <c r="D4" s="432" t="s">
        <v>502</v>
      </c>
      <c r="E4" s="494" t="s">
        <v>494</v>
      </c>
      <c r="F4" s="494" t="s">
        <v>308</v>
      </c>
      <c r="G4" s="494" t="s">
        <v>10</v>
      </c>
      <c r="H4" s="494" t="s">
        <v>423</v>
      </c>
      <c r="I4" s="494" t="s">
        <v>296</v>
      </c>
      <c r="J4" s="494" t="s">
        <v>387</v>
      </c>
      <c r="K4" s="496" t="s">
        <v>339</v>
      </c>
    </row>
    <row r="5" spans="1:11" ht="15" customHeight="1">
      <c r="A5" s="498" t="s">
        <v>187</v>
      </c>
      <c r="B5" s="495" t="s">
        <v>502</v>
      </c>
      <c r="C5" s="495" t="s">
        <v>502</v>
      </c>
      <c r="D5" s="436" t="s">
        <v>446</v>
      </c>
      <c r="E5" s="495" t="s">
        <v>502</v>
      </c>
      <c r="F5" s="495" t="s">
        <v>502</v>
      </c>
      <c r="G5" s="495" t="s">
        <v>502</v>
      </c>
      <c r="H5" s="495" t="s">
        <v>502</v>
      </c>
      <c r="I5" s="495" t="s">
        <v>502</v>
      </c>
      <c r="J5" s="495" t="s">
        <v>502</v>
      </c>
      <c r="K5" s="497" t="s">
        <v>170</v>
      </c>
    </row>
    <row r="6" spans="1:11" ht="15" customHeight="1">
      <c r="A6" s="498" t="s">
        <v>502</v>
      </c>
      <c r="B6" s="495" t="s">
        <v>502</v>
      </c>
      <c r="C6" s="495" t="s">
        <v>502</v>
      </c>
      <c r="D6" s="436" t="s">
        <v>502</v>
      </c>
      <c r="E6" s="495" t="s">
        <v>502</v>
      </c>
      <c r="F6" s="495" t="s">
        <v>502</v>
      </c>
      <c r="G6" s="495" t="s">
        <v>502</v>
      </c>
      <c r="H6" s="495" t="s">
        <v>502</v>
      </c>
      <c r="I6" s="495" t="s">
        <v>502</v>
      </c>
      <c r="J6" s="495" t="s">
        <v>502</v>
      </c>
      <c r="K6" s="497" t="s">
        <v>502</v>
      </c>
    </row>
    <row r="7" spans="1:11" ht="15" customHeight="1">
      <c r="A7" s="498" t="s">
        <v>502</v>
      </c>
      <c r="B7" s="495" t="s">
        <v>502</v>
      </c>
      <c r="C7" s="495" t="s">
        <v>502</v>
      </c>
      <c r="D7" s="436" t="s">
        <v>502</v>
      </c>
      <c r="E7" s="495" t="s">
        <v>502</v>
      </c>
      <c r="F7" s="495" t="s">
        <v>502</v>
      </c>
      <c r="G7" s="495" t="s">
        <v>502</v>
      </c>
      <c r="H7" s="495" t="s">
        <v>502</v>
      </c>
      <c r="I7" s="495" t="s">
        <v>502</v>
      </c>
      <c r="J7" s="495" t="s">
        <v>502</v>
      </c>
      <c r="K7" s="497" t="s">
        <v>502</v>
      </c>
    </row>
    <row r="8" spans="1:11" ht="15" customHeight="1">
      <c r="A8" s="493" t="s">
        <v>84</v>
      </c>
      <c r="B8" s="436" t="s">
        <v>338</v>
      </c>
      <c r="C8" s="436" t="s">
        <v>394</v>
      </c>
      <c r="D8" s="9" t="s">
        <v>58</v>
      </c>
      <c r="E8" s="30" t="s">
        <v>132</v>
      </c>
      <c r="F8" s="30" t="s">
        <v>474</v>
      </c>
      <c r="G8" s="30" t="s">
        <v>180</v>
      </c>
      <c r="H8" s="30" t="s">
        <v>390</v>
      </c>
      <c r="I8" s="30" t="s">
        <v>148</v>
      </c>
      <c r="J8" s="30" t="s">
        <v>453</v>
      </c>
      <c r="K8" s="37" t="s">
        <v>240</v>
      </c>
    </row>
    <row r="9" spans="1:11" ht="15" customHeight="1">
      <c r="A9" s="493" t="s">
        <v>502</v>
      </c>
      <c r="B9" s="436" t="s">
        <v>502</v>
      </c>
      <c r="C9" s="436" t="s">
        <v>502</v>
      </c>
      <c r="D9" s="9" t="s">
        <v>168</v>
      </c>
      <c r="E9" s="51">
        <v>18964.53</v>
      </c>
      <c r="F9" s="51">
        <f>E9-K9</f>
        <v>18791.76</v>
      </c>
      <c r="G9" s="12">
        <v>0</v>
      </c>
      <c r="H9" s="12">
        <v>0</v>
      </c>
      <c r="I9" s="12">
        <v>0</v>
      </c>
      <c r="J9" s="12">
        <v>0</v>
      </c>
      <c r="K9" s="14">
        <v>172.77</v>
      </c>
    </row>
    <row r="10" spans="1:11" ht="15" customHeight="1">
      <c r="A10" s="489" t="s">
        <v>381</v>
      </c>
      <c r="B10" s="490" t="s">
        <v>502</v>
      </c>
      <c r="C10" s="490" t="s">
        <v>502</v>
      </c>
      <c r="D10" s="17" t="s">
        <v>69</v>
      </c>
      <c r="E10" s="51">
        <v>9.86</v>
      </c>
      <c r="F10" s="51">
        <v>9.86</v>
      </c>
      <c r="G10" s="12">
        <v>0</v>
      </c>
      <c r="H10" s="12">
        <v>0</v>
      </c>
      <c r="I10" s="12">
        <v>0</v>
      </c>
      <c r="J10" s="12">
        <v>0</v>
      </c>
      <c r="K10" s="14">
        <v>0</v>
      </c>
    </row>
    <row r="11" spans="1:11" ht="15" customHeight="1">
      <c r="A11" s="489" t="s">
        <v>333</v>
      </c>
      <c r="B11" s="490" t="s">
        <v>502</v>
      </c>
      <c r="C11" s="490" t="s">
        <v>502</v>
      </c>
      <c r="D11" s="17" t="s">
        <v>409</v>
      </c>
      <c r="E11" s="51">
        <v>9.86</v>
      </c>
      <c r="F11" s="51">
        <v>9.86</v>
      </c>
      <c r="G11" s="12">
        <v>0</v>
      </c>
      <c r="H11" s="12">
        <v>0</v>
      </c>
      <c r="I11" s="12">
        <v>0</v>
      </c>
      <c r="J11" s="12">
        <v>0</v>
      </c>
      <c r="K11" s="14">
        <v>0</v>
      </c>
    </row>
    <row r="12" spans="1:11" ht="15" customHeight="1">
      <c r="A12" s="489" t="s">
        <v>137</v>
      </c>
      <c r="B12" s="490" t="s">
        <v>502</v>
      </c>
      <c r="C12" s="490" t="s">
        <v>502</v>
      </c>
      <c r="D12" s="17" t="s">
        <v>235</v>
      </c>
      <c r="E12" s="51">
        <v>9.86</v>
      </c>
      <c r="F12" s="51">
        <v>9.86</v>
      </c>
      <c r="G12" s="12">
        <v>0</v>
      </c>
      <c r="H12" s="12">
        <v>0</v>
      </c>
      <c r="I12" s="12">
        <v>0</v>
      </c>
      <c r="J12" s="12">
        <v>0</v>
      </c>
      <c r="K12" s="14">
        <v>0</v>
      </c>
    </row>
    <row r="13" spans="1:11" ht="15" customHeight="1">
      <c r="A13" s="489" t="s">
        <v>244</v>
      </c>
      <c r="B13" s="490" t="s">
        <v>502</v>
      </c>
      <c r="C13" s="490" t="s">
        <v>502</v>
      </c>
      <c r="D13" s="17" t="s">
        <v>82</v>
      </c>
      <c r="E13" s="51">
        <v>14559.08</v>
      </c>
      <c r="F13" s="51">
        <v>14386.31</v>
      </c>
      <c r="G13" s="12">
        <v>0</v>
      </c>
      <c r="H13" s="12">
        <v>0</v>
      </c>
      <c r="I13" s="12">
        <v>0</v>
      </c>
      <c r="J13" s="12">
        <v>0</v>
      </c>
      <c r="K13" s="14">
        <v>172.77</v>
      </c>
    </row>
    <row r="14" spans="1:11" ht="15" customHeight="1">
      <c r="A14" s="489" t="s">
        <v>125</v>
      </c>
      <c r="B14" s="490" t="s">
        <v>502</v>
      </c>
      <c r="C14" s="490" t="s">
        <v>502</v>
      </c>
      <c r="D14" s="17" t="s">
        <v>243</v>
      </c>
      <c r="E14" s="51">
        <v>30</v>
      </c>
      <c r="F14" s="51">
        <v>30</v>
      </c>
      <c r="G14" s="12">
        <v>0</v>
      </c>
      <c r="H14" s="12">
        <v>0</v>
      </c>
      <c r="I14" s="12">
        <v>0</v>
      </c>
      <c r="J14" s="12">
        <v>0</v>
      </c>
      <c r="K14" s="14">
        <v>0</v>
      </c>
    </row>
    <row r="15" spans="1:11" ht="15" customHeight="1">
      <c r="A15" s="489" t="s">
        <v>182</v>
      </c>
      <c r="B15" s="490" t="s">
        <v>502</v>
      </c>
      <c r="C15" s="490" t="s">
        <v>502</v>
      </c>
      <c r="D15" s="17" t="s">
        <v>138</v>
      </c>
      <c r="E15" s="51">
        <v>30</v>
      </c>
      <c r="F15" s="51">
        <v>30</v>
      </c>
      <c r="G15" s="12">
        <v>0</v>
      </c>
      <c r="H15" s="12">
        <v>0</v>
      </c>
      <c r="I15" s="12">
        <v>0</v>
      </c>
      <c r="J15" s="12">
        <v>0</v>
      </c>
      <c r="K15" s="14">
        <v>0</v>
      </c>
    </row>
    <row r="16" spans="1:11" ht="15" customHeight="1">
      <c r="A16" s="489" t="s">
        <v>497</v>
      </c>
      <c r="B16" s="490" t="s">
        <v>502</v>
      </c>
      <c r="C16" s="490" t="s">
        <v>502</v>
      </c>
      <c r="D16" s="17" t="s">
        <v>475</v>
      </c>
      <c r="E16" s="51">
        <f>SUM(E17:E23)</f>
        <v>1941.5500000000002</v>
      </c>
      <c r="F16" s="51">
        <f>SUM(F17:F23)</f>
        <v>1768.78</v>
      </c>
      <c r="G16" s="12">
        <v>0</v>
      </c>
      <c r="H16" s="12">
        <v>0</v>
      </c>
      <c r="I16" s="12">
        <v>0</v>
      </c>
      <c r="J16" s="12">
        <v>0</v>
      </c>
      <c r="K16" s="14">
        <v>172.77</v>
      </c>
    </row>
    <row r="17" spans="1:11" ht="15" customHeight="1">
      <c r="A17" s="489" t="s">
        <v>263</v>
      </c>
      <c r="B17" s="490" t="s">
        <v>502</v>
      </c>
      <c r="C17" s="490" t="s">
        <v>502</v>
      </c>
      <c r="D17" s="17" t="s">
        <v>480</v>
      </c>
      <c r="E17" s="51">
        <v>989.52</v>
      </c>
      <c r="F17" s="51">
        <v>989.52</v>
      </c>
      <c r="G17" s="12">
        <v>0</v>
      </c>
      <c r="H17" s="12">
        <v>0</v>
      </c>
      <c r="I17" s="12">
        <v>0</v>
      </c>
      <c r="J17" s="12">
        <v>0</v>
      </c>
      <c r="K17" s="14">
        <v>0</v>
      </c>
    </row>
    <row r="18" spans="1:11" ht="15" customHeight="1">
      <c r="A18" s="489" t="s">
        <v>113</v>
      </c>
      <c r="B18" s="490" t="s">
        <v>502</v>
      </c>
      <c r="C18" s="490" t="s">
        <v>502</v>
      </c>
      <c r="D18" s="17" t="s">
        <v>138</v>
      </c>
      <c r="E18" s="51">
        <v>20</v>
      </c>
      <c r="F18" s="51">
        <v>20</v>
      </c>
      <c r="G18" s="12">
        <v>0</v>
      </c>
      <c r="H18" s="12">
        <v>0</v>
      </c>
      <c r="I18" s="12">
        <v>0</v>
      </c>
      <c r="J18" s="12">
        <v>0</v>
      </c>
      <c r="K18" s="14">
        <v>0</v>
      </c>
    </row>
    <row r="19" spans="1:11" ht="15" customHeight="1">
      <c r="A19" s="489" t="s">
        <v>310</v>
      </c>
      <c r="B19" s="490" t="s">
        <v>502</v>
      </c>
      <c r="C19" s="490" t="s">
        <v>502</v>
      </c>
      <c r="D19" s="17" t="s">
        <v>161</v>
      </c>
      <c r="E19" s="51">
        <v>4.85</v>
      </c>
      <c r="F19" s="51">
        <v>4.85</v>
      </c>
      <c r="G19" s="12">
        <v>0</v>
      </c>
      <c r="H19" s="12">
        <v>0</v>
      </c>
      <c r="I19" s="12">
        <v>0</v>
      </c>
      <c r="J19" s="12">
        <v>0</v>
      </c>
      <c r="K19" s="14">
        <v>0</v>
      </c>
    </row>
    <row r="20" spans="1:11" ht="15" customHeight="1">
      <c r="A20" s="489" t="s">
        <v>72</v>
      </c>
      <c r="B20" s="490" t="s">
        <v>502</v>
      </c>
      <c r="C20" s="490" t="s">
        <v>502</v>
      </c>
      <c r="D20" s="17" t="s">
        <v>299</v>
      </c>
      <c r="E20" s="51">
        <v>83.1</v>
      </c>
      <c r="F20" s="51">
        <v>83.1</v>
      </c>
      <c r="G20" s="12">
        <v>0</v>
      </c>
      <c r="H20" s="12">
        <v>0</v>
      </c>
      <c r="I20" s="12">
        <v>0</v>
      </c>
      <c r="J20" s="12">
        <v>0</v>
      </c>
      <c r="K20" s="14">
        <v>0</v>
      </c>
    </row>
    <row r="21" spans="1:11" ht="15" customHeight="1">
      <c r="A21" s="489" t="s">
        <v>347</v>
      </c>
      <c r="B21" s="490" t="s">
        <v>502</v>
      </c>
      <c r="C21" s="490" t="s">
        <v>502</v>
      </c>
      <c r="D21" s="17" t="s">
        <v>232</v>
      </c>
      <c r="E21" s="51">
        <v>149.5</v>
      </c>
      <c r="F21" s="51">
        <v>149.5</v>
      </c>
      <c r="G21" s="12">
        <v>0</v>
      </c>
      <c r="H21" s="12">
        <v>0</v>
      </c>
      <c r="I21" s="12">
        <v>0</v>
      </c>
      <c r="J21" s="12">
        <v>0</v>
      </c>
      <c r="K21" s="14">
        <v>0</v>
      </c>
    </row>
    <row r="22" spans="1:11" ht="15" customHeight="1">
      <c r="A22" s="489" t="s">
        <v>66</v>
      </c>
      <c r="B22" s="490" t="s">
        <v>502</v>
      </c>
      <c r="C22" s="490" t="s">
        <v>502</v>
      </c>
      <c r="D22" s="17" t="s">
        <v>424</v>
      </c>
      <c r="E22" s="51">
        <v>146</v>
      </c>
      <c r="F22" s="51">
        <v>146</v>
      </c>
      <c r="G22" s="12">
        <v>0</v>
      </c>
      <c r="H22" s="12">
        <v>0</v>
      </c>
      <c r="I22" s="12">
        <v>0</v>
      </c>
      <c r="J22" s="12">
        <v>0</v>
      </c>
      <c r="K22" s="14">
        <v>0</v>
      </c>
    </row>
    <row r="23" spans="1:11" ht="15" customHeight="1">
      <c r="A23" s="489" t="s">
        <v>493</v>
      </c>
      <c r="B23" s="490" t="s">
        <v>502</v>
      </c>
      <c r="C23" s="490" t="s">
        <v>502</v>
      </c>
      <c r="D23" s="17" t="s">
        <v>14</v>
      </c>
      <c r="E23" s="51">
        <v>548.58</v>
      </c>
      <c r="F23" s="51">
        <v>375.81</v>
      </c>
      <c r="G23" s="12">
        <v>0</v>
      </c>
      <c r="H23" s="12">
        <v>0</v>
      </c>
      <c r="I23" s="12">
        <v>0</v>
      </c>
      <c r="J23" s="12">
        <v>0</v>
      </c>
      <c r="K23" s="14">
        <v>172.77</v>
      </c>
    </row>
    <row r="24" spans="1:11" ht="15" customHeight="1">
      <c r="A24" s="489" t="s">
        <v>165</v>
      </c>
      <c r="B24" s="490" t="s">
        <v>502</v>
      </c>
      <c r="C24" s="490" t="s">
        <v>502</v>
      </c>
      <c r="D24" s="17" t="s">
        <v>259</v>
      </c>
      <c r="E24" s="51">
        <v>89.56</v>
      </c>
      <c r="F24" s="51">
        <v>89.56</v>
      </c>
      <c r="G24" s="12">
        <v>0</v>
      </c>
      <c r="H24" s="12">
        <v>0</v>
      </c>
      <c r="I24" s="12">
        <f>SUM('Z01_1 财政拨款收入支出决算总表(财决01-1表)'!X22)</f>
        <v>0</v>
      </c>
      <c r="J24" s="12">
        <v>0</v>
      </c>
      <c r="K24" s="14">
        <v>0</v>
      </c>
    </row>
    <row r="25" spans="1:11" ht="15" customHeight="1">
      <c r="A25" s="489" t="s">
        <v>226</v>
      </c>
      <c r="B25" s="490" t="s">
        <v>502</v>
      </c>
      <c r="C25" s="490" t="s">
        <v>502</v>
      </c>
      <c r="D25" s="17" t="s">
        <v>20</v>
      </c>
      <c r="E25" s="51">
        <v>89.56</v>
      </c>
      <c r="F25" s="51">
        <v>89.56</v>
      </c>
      <c r="G25" s="12">
        <v>0</v>
      </c>
      <c r="H25" s="12">
        <v>0</v>
      </c>
      <c r="I25" s="12">
        <v>0</v>
      </c>
      <c r="J25" s="12">
        <v>0</v>
      </c>
      <c r="K25" s="14">
        <v>0</v>
      </c>
    </row>
    <row r="26" spans="1:11" ht="15" customHeight="1">
      <c r="A26" s="489" t="s">
        <v>284</v>
      </c>
      <c r="B26" s="490" t="s">
        <v>502</v>
      </c>
      <c r="C26" s="490" t="s">
        <v>502</v>
      </c>
      <c r="D26" s="17" t="s">
        <v>386</v>
      </c>
      <c r="E26" s="51">
        <v>2156.81</v>
      </c>
      <c r="F26" s="51">
        <v>2156.81</v>
      </c>
      <c r="G26" s="12">
        <v>0</v>
      </c>
      <c r="H26" s="12">
        <v>0</v>
      </c>
      <c r="I26" s="12">
        <v>0</v>
      </c>
      <c r="J26" s="12">
        <v>0</v>
      </c>
      <c r="K26" s="14">
        <v>0</v>
      </c>
    </row>
    <row r="27" spans="1:11" ht="15" customHeight="1">
      <c r="A27" s="489" t="s">
        <v>274</v>
      </c>
      <c r="B27" s="490" t="s">
        <v>502</v>
      </c>
      <c r="C27" s="490" t="s">
        <v>502</v>
      </c>
      <c r="D27" s="17" t="s">
        <v>350</v>
      </c>
      <c r="E27" s="51">
        <v>159.88</v>
      </c>
      <c r="F27" s="51">
        <v>159.88</v>
      </c>
      <c r="G27" s="12">
        <v>0</v>
      </c>
      <c r="H27" s="12">
        <v>0</v>
      </c>
      <c r="I27" s="12">
        <v>0</v>
      </c>
      <c r="J27" s="12">
        <v>0</v>
      </c>
      <c r="K27" s="14">
        <v>0</v>
      </c>
    </row>
    <row r="28" spans="1:11" ht="15" customHeight="1">
      <c r="A28" s="489" t="s">
        <v>109</v>
      </c>
      <c r="B28" s="490" t="s">
        <v>502</v>
      </c>
      <c r="C28" s="490" t="s">
        <v>502</v>
      </c>
      <c r="D28" s="17" t="s">
        <v>78</v>
      </c>
      <c r="E28" s="51">
        <v>1252.07</v>
      </c>
      <c r="F28" s="51">
        <v>1252.07</v>
      </c>
      <c r="G28" s="12">
        <v>0</v>
      </c>
      <c r="H28" s="12">
        <v>0</v>
      </c>
      <c r="I28" s="12">
        <v>0</v>
      </c>
      <c r="J28" s="12">
        <v>0</v>
      </c>
      <c r="K28" s="14">
        <v>0</v>
      </c>
    </row>
    <row r="29" spans="1:11" ht="15" customHeight="1">
      <c r="A29" s="489" t="s">
        <v>5</v>
      </c>
      <c r="B29" s="490" t="s">
        <v>502</v>
      </c>
      <c r="C29" s="490" t="s">
        <v>502</v>
      </c>
      <c r="D29" s="17" t="s">
        <v>385</v>
      </c>
      <c r="E29" s="51">
        <v>383.42</v>
      </c>
      <c r="F29" s="51">
        <v>383.42</v>
      </c>
      <c r="G29" s="12">
        <v>0</v>
      </c>
      <c r="H29" s="12">
        <v>0</v>
      </c>
      <c r="I29" s="12">
        <v>0</v>
      </c>
      <c r="J29" s="12">
        <v>0</v>
      </c>
      <c r="K29" s="14">
        <v>0</v>
      </c>
    </row>
    <row r="30" spans="1:11" ht="15" customHeight="1">
      <c r="A30" s="489" t="s">
        <v>285</v>
      </c>
      <c r="B30" s="490" t="s">
        <v>502</v>
      </c>
      <c r="C30" s="490" t="s">
        <v>502</v>
      </c>
      <c r="D30" s="17" t="s">
        <v>451</v>
      </c>
      <c r="E30" s="51">
        <v>61.44</v>
      </c>
      <c r="F30" s="51">
        <v>61.44</v>
      </c>
      <c r="G30" s="12">
        <v>0</v>
      </c>
      <c r="H30" s="12">
        <v>0</v>
      </c>
      <c r="I30" s="12">
        <v>0</v>
      </c>
      <c r="J30" s="12">
        <v>0</v>
      </c>
      <c r="K30" s="14">
        <v>0</v>
      </c>
    </row>
    <row r="31" spans="1:11" ht="15" customHeight="1">
      <c r="A31" s="489" t="s">
        <v>485</v>
      </c>
      <c r="B31" s="490" t="s">
        <v>502</v>
      </c>
      <c r="C31" s="490" t="s">
        <v>502</v>
      </c>
      <c r="D31" s="17" t="s">
        <v>19</v>
      </c>
      <c r="E31" s="51">
        <v>300</v>
      </c>
      <c r="F31" s="51">
        <v>300</v>
      </c>
      <c r="G31" s="12">
        <v>0</v>
      </c>
      <c r="H31" s="12">
        <v>0</v>
      </c>
      <c r="I31" s="12">
        <v>0</v>
      </c>
      <c r="J31" s="12">
        <v>0</v>
      </c>
      <c r="K31" s="14">
        <v>0</v>
      </c>
    </row>
    <row r="32" spans="1:11" ht="15" customHeight="1">
      <c r="A32" s="489" t="s">
        <v>9</v>
      </c>
      <c r="B32" s="490" t="s">
        <v>502</v>
      </c>
      <c r="C32" s="490" t="s">
        <v>502</v>
      </c>
      <c r="D32" s="17" t="s">
        <v>291</v>
      </c>
      <c r="E32" s="51">
        <v>1356.2</v>
      </c>
      <c r="F32" s="51">
        <v>1356.2</v>
      </c>
      <c r="G32" s="12">
        <v>0</v>
      </c>
      <c r="H32" s="12">
        <v>0</v>
      </c>
      <c r="I32" s="12">
        <v>0</v>
      </c>
      <c r="J32" s="12">
        <v>0</v>
      </c>
      <c r="K32" s="14">
        <v>0</v>
      </c>
    </row>
    <row r="33" spans="1:11" ht="15" customHeight="1">
      <c r="A33" s="489" t="s">
        <v>105</v>
      </c>
      <c r="B33" s="490" t="s">
        <v>502</v>
      </c>
      <c r="C33" s="490" t="s">
        <v>502</v>
      </c>
      <c r="D33" s="17" t="s">
        <v>97</v>
      </c>
      <c r="E33" s="51">
        <v>7.93</v>
      </c>
      <c r="F33" s="51">
        <v>7.93</v>
      </c>
      <c r="G33" s="12">
        <v>0</v>
      </c>
      <c r="H33" s="12">
        <v>0</v>
      </c>
      <c r="I33" s="12">
        <v>0</v>
      </c>
      <c r="J33" s="12">
        <v>0</v>
      </c>
      <c r="K33" s="14">
        <v>0</v>
      </c>
    </row>
    <row r="34" spans="1:11" ht="15" customHeight="1">
      <c r="A34" s="489" t="s">
        <v>278</v>
      </c>
      <c r="B34" s="490" t="s">
        <v>502</v>
      </c>
      <c r="C34" s="490" t="s">
        <v>502</v>
      </c>
      <c r="D34" s="17" t="s">
        <v>349</v>
      </c>
      <c r="E34" s="51">
        <v>667.34</v>
      </c>
      <c r="F34" s="51">
        <v>667.34</v>
      </c>
      <c r="G34" s="12">
        <v>0</v>
      </c>
      <c r="H34" s="12">
        <v>0</v>
      </c>
      <c r="I34" s="12">
        <v>0</v>
      </c>
      <c r="J34" s="12">
        <v>0</v>
      </c>
      <c r="K34" s="14">
        <v>0</v>
      </c>
    </row>
    <row r="35" spans="1:11" ht="15" customHeight="1">
      <c r="A35" s="489" t="s">
        <v>378</v>
      </c>
      <c r="B35" s="490" t="s">
        <v>502</v>
      </c>
      <c r="C35" s="490" t="s">
        <v>502</v>
      </c>
      <c r="D35" s="17" t="s">
        <v>490</v>
      </c>
      <c r="E35" s="51">
        <v>680.94</v>
      </c>
      <c r="F35" s="51">
        <v>680.94</v>
      </c>
      <c r="G35" s="12">
        <v>0</v>
      </c>
      <c r="H35" s="12">
        <v>0</v>
      </c>
      <c r="I35" s="12">
        <v>0</v>
      </c>
      <c r="J35" s="12">
        <v>0</v>
      </c>
      <c r="K35" s="14">
        <v>0</v>
      </c>
    </row>
    <row r="36" spans="1:11" ht="15" customHeight="1">
      <c r="A36" s="489" t="s">
        <v>53</v>
      </c>
      <c r="B36" s="490" t="s">
        <v>502</v>
      </c>
      <c r="C36" s="490" t="s">
        <v>502</v>
      </c>
      <c r="D36" s="17" t="s">
        <v>374</v>
      </c>
      <c r="E36" s="51">
        <v>661.71</v>
      </c>
      <c r="F36" s="51">
        <v>661.71</v>
      </c>
      <c r="G36" s="12">
        <v>0</v>
      </c>
      <c r="H36" s="12">
        <v>0</v>
      </c>
      <c r="I36" s="12">
        <v>0</v>
      </c>
      <c r="J36" s="12">
        <v>0</v>
      </c>
      <c r="K36" s="14">
        <v>0</v>
      </c>
    </row>
    <row r="37" spans="1:11" ht="15" customHeight="1">
      <c r="A37" s="489" t="s">
        <v>185</v>
      </c>
      <c r="B37" s="490" t="s">
        <v>502</v>
      </c>
      <c r="C37" s="490" t="s">
        <v>502</v>
      </c>
      <c r="D37" s="17" t="s">
        <v>492</v>
      </c>
      <c r="E37" s="51">
        <v>114.63</v>
      </c>
      <c r="F37" s="51">
        <v>114.63</v>
      </c>
      <c r="G37" s="12">
        <v>0</v>
      </c>
      <c r="H37" s="12">
        <v>0</v>
      </c>
      <c r="I37" s="12">
        <v>0</v>
      </c>
      <c r="J37" s="12">
        <v>0</v>
      </c>
      <c r="K37" s="14">
        <v>0</v>
      </c>
    </row>
    <row r="38" spans="1:11" ht="15" customHeight="1">
      <c r="A38" s="489" t="s">
        <v>422</v>
      </c>
      <c r="B38" s="490" t="s">
        <v>502</v>
      </c>
      <c r="C38" s="490" t="s">
        <v>502</v>
      </c>
      <c r="D38" s="17" t="s">
        <v>266</v>
      </c>
      <c r="E38" s="51">
        <v>347.08</v>
      </c>
      <c r="F38" s="51">
        <v>347.08</v>
      </c>
      <c r="G38" s="12">
        <v>0</v>
      </c>
      <c r="H38" s="12">
        <v>0</v>
      </c>
      <c r="I38" s="12">
        <v>0</v>
      </c>
      <c r="J38" s="12">
        <v>0</v>
      </c>
      <c r="K38" s="14">
        <v>0</v>
      </c>
    </row>
    <row r="39" spans="1:11" ht="15" customHeight="1">
      <c r="A39" s="489" t="s">
        <v>134</v>
      </c>
      <c r="B39" s="490" t="s">
        <v>502</v>
      </c>
      <c r="C39" s="490" t="s">
        <v>502</v>
      </c>
      <c r="D39" s="17" t="s">
        <v>321</v>
      </c>
      <c r="E39" s="51">
        <v>150</v>
      </c>
      <c r="F39" s="51">
        <v>150</v>
      </c>
      <c r="G39" s="12">
        <v>0</v>
      </c>
      <c r="H39" s="12">
        <v>0</v>
      </c>
      <c r="I39" s="12">
        <v>0</v>
      </c>
      <c r="J39" s="12">
        <v>0</v>
      </c>
      <c r="K39" s="14">
        <v>0</v>
      </c>
    </row>
    <row r="40" spans="1:11" ht="15" customHeight="1">
      <c r="A40" s="489" t="s">
        <v>55</v>
      </c>
      <c r="B40" s="490" t="s">
        <v>502</v>
      </c>
      <c r="C40" s="490" t="s">
        <v>502</v>
      </c>
      <c r="D40" s="17" t="s">
        <v>118</v>
      </c>
      <c r="E40" s="51">
        <v>50</v>
      </c>
      <c r="F40" s="51">
        <v>50</v>
      </c>
      <c r="G40" s="12">
        <v>0</v>
      </c>
      <c r="H40" s="12">
        <v>0</v>
      </c>
      <c r="I40" s="12">
        <v>0</v>
      </c>
      <c r="J40" s="12">
        <v>0</v>
      </c>
      <c r="K40" s="14">
        <v>0</v>
      </c>
    </row>
    <row r="41" spans="1:11" ht="15" customHeight="1">
      <c r="A41" s="489" t="s">
        <v>108</v>
      </c>
      <c r="B41" s="490" t="s">
        <v>502</v>
      </c>
      <c r="C41" s="490" t="s">
        <v>502</v>
      </c>
      <c r="D41" s="17" t="s">
        <v>324</v>
      </c>
      <c r="E41" s="51">
        <v>6849.36</v>
      </c>
      <c r="F41" s="51">
        <v>6849.36</v>
      </c>
      <c r="G41" s="12">
        <v>0</v>
      </c>
      <c r="H41" s="12">
        <v>0</v>
      </c>
      <c r="I41" s="12">
        <v>0</v>
      </c>
      <c r="J41" s="12">
        <v>0</v>
      </c>
      <c r="K41" s="14">
        <v>0</v>
      </c>
    </row>
    <row r="42" spans="1:11" ht="15" customHeight="1">
      <c r="A42" s="489" t="s">
        <v>4</v>
      </c>
      <c r="B42" s="490" t="s">
        <v>502</v>
      </c>
      <c r="C42" s="490" t="s">
        <v>502</v>
      </c>
      <c r="D42" s="17" t="s">
        <v>217</v>
      </c>
      <c r="E42" s="51">
        <v>1490.11</v>
      </c>
      <c r="F42" s="51">
        <v>1490.11</v>
      </c>
      <c r="G42" s="12">
        <v>0</v>
      </c>
      <c r="H42" s="12">
        <v>0</v>
      </c>
      <c r="I42" s="12">
        <v>0</v>
      </c>
      <c r="J42" s="12">
        <v>0</v>
      </c>
      <c r="K42" s="14">
        <v>0</v>
      </c>
    </row>
    <row r="43" spans="1:11" ht="15" customHeight="1">
      <c r="A43" s="489" t="s">
        <v>361</v>
      </c>
      <c r="B43" s="490" t="s">
        <v>502</v>
      </c>
      <c r="C43" s="490" t="s">
        <v>502</v>
      </c>
      <c r="D43" s="17" t="s">
        <v>276</v>
      </c>
      <c r="E43" s="51">
        <v>5359.25</v>
      </c>
      <c r="F43" s="51">
        <v>5359.25</v>
      </c>
      <c r="G43" s="12">
        <v>0</v>
      </c>
      <c r="H43" s="12">
        <v>0</v>
      </c>
      <c r="I43" s="12">
        <v>0</v>
      </c>
      <c r="J43" s="12">
        <v>0</v>
      </c>
      <c r="K43" s="14">
        <v>0</v>
      </c>
    </row>
    <row r="44" spans="1:11" ht="15" customHeight="1">
      <c r="A44" s="489" t="s">
        <v>145</v>
      </c>
      <c r="B44" s="490" t="s">
        <v>502</v>
      </c>
      <c r="C44" s="490" t="s">
        <v>502</v>
      </c>
      <c r="D44" s="17" t="s">
        <v>225</v>
      </c>
      <c r="E44" s="51">
        <v>795.77</v>
      </c>
      <c r="F44" s="51">
        <v>795.77</v>
      </c>
      <c r="G44" s="12">
        <v>0</v>
      </c>
      <c r="H44" s="12">
        <v>0</v>
      </c>
      <c r="I44" s="12">
        <v>0</v>
      </c>
      <c r="J44" s="12">
        <v>0</v>
      </c>
      <c r="K44" s="14">
        <v>0</v>
      </c>
    </row>
    <row r="45" spans="1:11" ht="15" customHeight="1">
      <c r="A45" s="489" t="s">
        <v>174</v>
      </c>
      <c r="B45" s="490" t="s">
        <v>502</v>
      </c>
      <c r="C45" s="490" t="s">
        <v>502</v>
      </c>
      <c r="D45" s="17" t="s">
        <v>393</v>
      </c>
      <c r="E45" s="51">
        <v>575.11</v>
      </c>
      <c r="F45" s="51">
        <v>575.11</v>
      </c>
      <c r="G45" s="12">
        <v>0</v>
      </c>
      <c r="H45" s="12">
        <v>0</v>
      </c>
      <c r="I45" s="12">
        <v>0</v>
      </c>
      <c r="J45" s="12">
        <v>0</v>
      </c>
      <c r="K45" s="14">
        <v>0</v>
      </c>
    </row>
    <row r="46" spans="1:11" ht="15" customHeight="1">
      <c r="A46" s="489" t="s">
        <v>419</v>
      </c>
      <c r="B46" s="490" t="s">
        <v>502</v>
      </c>
      <c r="C46" s="490" t="s">
        <v>502</v>
      </c>
      <c r="D46" s="17" t="s">
        <v>122</v>
      </c>
      <c r="E46" s="51">
        <v>220.66</v>
      </c>
      <c r="F46" s="51">
        <v>220.66</v>
      </c>
      <c r="G46" s="12">
        <v>0</v>
      </c>
      <c r="H46" s="12">
        <v>0</v>
      </c>
      <c r="I46" s="12">
        <v>0</v>
      </c>
      <c r="J46" s="12">
        <v>0</v>
      </c>
      <c r="K46" s="14">
        <v>0</v>
      </c>
    </row>
    <row r="47" spans="1:11" ht="15" customHeight="1">
      <c r="A47" s="489" t="s">
        <v>388</v>
      </c>
      <c r="B47" s="490" t="s">
        <v>502</v>
      </c>
      <c r="C47" s="490" t="s">
        <v>502</v>
      </c>
      <c r="D47" s="17" t="s">
        <v>31</v>
      </c>
      <c r="E47" s="51">
        <v>250</v>
      </c>
      <c r="F47" s="51">
        <v>250</v>
      </c>
      <c r="G47" s="12">
        <v>0</v>
      </c>
      <c r="H47" s="12">
        <v>0</v>
      </c>
      <c r="I47" s="12">
        <v>0</v>
      </c>
      <c r="J47" s="12">
        <v>0</v>
      </c>
      <c r="K47" s="14">
        <v>0</v>
      </c>
    </row>
    <row r="48" spans="1:11" ht="15" customHeight="1">
      <c r="A48" s="489" t="s">
        <v>460</v>
      </c>
      <c r="B48" s="490" t="s">
        <v>502</v>
      </c>
      <c r="C48" s="490" t="s">
        <v>502</v>
      </c>
      <c r="D48" s="17" t="s">
        <v>2</v>
      </c>
      <c r="E48" s="51">
        <v>250</v>
      </c>
      <c r="F48" s="51">
        <v>250</v>
      </c>
      <c r="G48" s="12">
        <v>0</v>
      </c>
      <c r="H48" s="12">
        <v>0</v>
      </c>
      <c r="I48" s="12">
        <v>0</v>
      </c>
      <c r="J48" s="12">
        <v>0</v>
      </c>
      <c r="K48" s="14">
        <v>0</v>
      </c>
    </row>
    <row r="49" spans="1:11" ht="15" customHeight="1">
      <c r="A49" s="489" t="s">
        <v>433</v>
      </c>
      <c r="B49" s="490" t="s">
        <v>502</v>
      </c>
      <c r="C49" s="490" t="s">
        <v>502</v>
      </c>
      <c r="D49" s="17" t="s">
        <v>40</v>
      </c>
      <c r="E49" s="51">
        <v>378.37</v>
      </c>
      <c r="F49" s="51">
        <v>378.37</v>
      </c>
      <c r="G49" s="12">
        <v>0</v>
      </c>
      <c r="H49" s="12">
        <v>0</v>
      </c>
      <c r="I49" s="12">
        <v>0</v>
      </c>
      <c r="J49" s="12">
        <v>0</v>
      </c>
      <c r="K49" s="14">
        <v>0</v>
      </c>
    </row>
    <row r="50" spans="1:11" ht="15" customHeight="1">
      <c r="A50" s="489" t="s">
        <v>98</v>
      </c>
      <c r="B50" s="490" t="s">
        <v>502</v>
      </c>
      <c r="C50" s="490" t="s">
        <v>502</v>
      </c>
      <c r="D50" s="17" t="s">
        <v>102</v>
      </c>
      <c r="E50" s="51">
        <v>378.37</v>
      </c>
      <c r="F50" s="51">
        <v>378.37</v>
      </c>
      <c r="G50" s="12">
        <v>0</v>
      </c>
      <c r="H50" s="12">
        <v>0</v>
      </c>
      <c r="I50" s="12">
        <v>0</v>
      </c>
      <c r="J50" s="12">
        <v>0</v>
      </c>
      <c r="K50" s="14">
        <v>0</v>
      </c>
    </row>
    <row r="51" spans="1:11" ht="15" customHeight="1">
      <c r="A51" s="489" t="s">
        <v>116</v>
      </c>
      <c r="B51" s="490" t="s">
        <v>502</v>
      </c>
      <c r="C51" s="490" t="s">
        <v>502</v>
      </c>
      <c r="D51" s="17" t="s">
        <v>357</v>
      </c>
      <c r="E51" s="51">
        <v>49.75</v>
      </c>
      <c r="F51" s="51">
        <v>49.75</v>
      </c>
      <c r="G51" s="12">
        <v>0</v>
      </c>
      <c r="H51" s="12">
        <v>0</v>
      </c>
      <c r="I51" s="12">
        <v>0</v>
      </c>
      <c r="J51" s="12">
        <v>0</v>
      </c>
      <c r="K51" s="14">
        <v>0</v>
      </c>
    </row>
    <row r="52" spans="1:11" ht="15" customHeight="1">
      <c r="A52" s="489" t="s">
        <v>457</v>
      </c>
      <c r="B52" s="490" t="s">
        <v>502</v>
      </c>
      <c r="C52" s="490" t="s">
        <v>502</v>
      </c>
      <c r="D52" s="17" t="s">
        <v>342</v>
      </c>
      <c r="E52" s="51">
        <v>49.75</v>
      </c>
      <c r="F52" s="51">
        <v>49.75</v>
      </c>
      <c r="G52" s="12">
        <v>0</v>
      </c>
      <c r="H52" s="12">
        <v>0</v>
      </c>
      <c r="I52" s="12">
        <v>0</v>
      </c>
      <c r="J52" s="12">
        <v>0</v>
      </c>
      <c r="K52" s="14">
        <v>0</v>
      </c>
    </row>
    <row r="53" spans="1:11" ht="15" customHeight="1">
      <c r="A53" s="489" t="s">
        <v>27</v>
      </c>
      <c r="B53" s="490" t="s">
        <v>502</v>
      </c>
      <c r="C53" s="490" t="s">
        <v>502</v>
      </c>
      <c r="D53" s="17" t="s">
        <v>262</v>
      </c>
      <c r="E53" s="51">
        <v>3126.05</v>
      </c>
      <c r="F53" s="51">
        <v>3126.05</v>
      </c>
      <c r="G53" s="12">
        <v>0</v>
      </c>
      <c r="H53" s="12">
        <v>0</v>
      </c>
      <c r="I53" s="12">
        <v>0</v>
      </c>
      <c r="J53" s="12">
        <v>0</v>
      </c>
      <c r="K53" s="14">
        <v>0</v>
      </c>
    </row>
    <row r="54" spans="1:11" ht="15" customHeight="1">
      <c r="A54" s="489" t="s">
        <v>331</v>
      </c>
      <c r="B54" s="490" t="s">
        <v>502</v>
      </c>
      <c r="C54" s="490" t="s">
        <v>502</v>
      </c>
      <c r="D54" s="17" t="s">
        <v>242</v>
      </c>
      <c r="E54" s="12">
        <v>0.58</v>
      </c>
      <c r="F54" s="51">
        <v>0.58</v>
      </c>
      <c r="G54" s="12">
        <v>0</v>
      </c>
      <c r="H54" s="12">
        <v>0</v>
      </c>
      <c r="I54" s="12">
        <v>0</v>
      </c>
      <c r="J54" s="12">
        <v>0</v>
      </c>
      <c r="K54" s="14">
        <v>0</v>
      </c>
    </row>
    <row r="55" spans="1:11" ht="15" customHeight="1">
      <c r="A55" s="489" t="s">
        <v>211</v>
      </c>
      <c r="B55" s="490" t="s">
        <v>502</v>
      </c>
      <c r="C55" s="490" t="s">
        <v>502</v>
      </c>
      <c r="D55" s="17" t="s">
        <v>251</v>
      </c>
      <c r="E55" s="12">
        <v>0.58</v>
      </c>
      <c r="F55" s="12">
        <v>0.58</v>
      </c>
      <c r="G55" s="12">
        <v>0</v>
      </c>
      <c r="H55" s="12">
        <v>0</v>
      </c>
      <c r="I55" s="12">
        <v>0</v>
      </c>
      <c r="J55" s="12">
        <v>0</v>
      </c>
      <c r="K55" s="14">
        <v>0</v>
      </c>
    </row>
    <row r="56" spans="1:11" ht="15" customHeight="1">
      <c r="A56" s="489" t="s">
        <v>415</v>
      </c>
      <c r="B56" s="490" t="s">
        <v>502</v>
      </c>
      <c r="C56" s="490" t="s">
        <v>502</v>
      </c>
      <c r="D56" s="17" t="s">
        <v>11</v>
      </c>
      <c r="E56" s="12">
        <v>90.53</v>
      </c>
      <c r="F56" s="12">
        <v>90.53</v>
      </c>
      <c r="G56" s="12">
        <v>0</v>
      </c>
      <c r="H56" s="12">
        <v>0</v>
      </c>
      <c r="I56" s="12">
        <v>0</v>
      </c>
      <c r="J56" s="12">
        <v>0</v>
      </c>
      <c r="K56" s="14">
        <v>0</v>
      </c>
    </row>
    <row r="57" spans="1:11" ht="15" customHeight="1">
      <c r="A57" s="489" t="s">
        <v>430</v>
      </c>
      <c r="B57" s="490" t="s">
        <v>502</v>
      </c>
      <c r="C57" s="490" t="s">
        <v>502</v>
      </c>
      <c r="D57" s="17" t="s">
        <v>92</v>
      </c>
      <c r="E57" s="12">
        <v>64.4</v>
      </c>
      <c r="F57" s="12">
        <v>64.4</v>
      </c>
      <c r="G57" s="12">
        <v>0</v>
      </c>
      <c r="H57" s="12">
        <v>0</v>
      </c>
      <c r="I57" s="12">
        <v>0</v>
      </c>
      <c r="J57" s="12">
        <v>0</v>
      </c>
      <c r="K57" s="14">
        <v>0</v>
      </c>
    </row>
    <row r="58" spans="1:11" ht="15" customHeight="1">
      <c r="A58" s="489" t="s">
        <v>472</v>
      </c>
      <c r="B58" s="490" t="s">
        <v>502</v>
      </c>
      <c r="C58" s="490" t="s">
        <v>502</v>
      </c>
      <c r="D58" s="17" t="s">
        <v>354</v>
      </c>
      <c r="E58" s="12">
        <v>26.13</v>
      </c>
      <c r="F58" s="12">
        <v>26.13</v>
      </c>
      <c r="G58" s="12">
        <v>0</v>
      </c>
      <c r="H58" s="12">
        <v>0</v>
      </c>
      <c r="I58" s="12">
        <v>0</v>
      </c>
      <c r="J58" s="12">
        <v>0</v>
      </c>
      <c r="K58" s="14">
        <v>0</v>
      </c>
    </row>
    <row r="59" spans="1:11" ht="15" customHeight="1">
      <c r="A59" s="489" t="s">
        <v>478</v>
      </c>
      <c r="B59" s="490" t="s">
        <v>502</v>
      </c>
      <c r="C59" s="490" t="s">
        <v>502</v>
      </c>
      <c r="D59" s="17" t="s">
        <v>44</v>
      </c>
      <c r="E59" s="12">
        <v>3034.95</v>
      </c>
      <c r="F59" s="12">
        <v>3034.95</v>
      </c>
      <c r="G59" s="12">
        <v>0</v>
      </c>
      <c r="H59" s="12">
        <v>0</v>
      </c>
      <c r="I59" s="12">
        <v>0</v>
      </c>
      <c r="J59" s="12">
        <v>0</v>
      </c>
      <c r="K59" s="14">
        <v>0</v>
      </c>
    </row>
    <row r="60" spans="1:11" ht="15" customHeight="1">
      <c r="A60" s="489" t="s">
        <v>344</v>
      </c>
      <c r="B60" s="490" t="s">
        <v>502</v>
      </c>
      <c r="C60" s="490" t="s">
        <v>502</v>
      </c>
      <c r="D60" s="17" t="s">
        <v>152</v>
      </c>
      <c r="E60" s="12">
        <v>3005</v>
      </c>
      <c r="F60" s="12">
        <v>3005</v>
      </c>
      <c r="G60" s="12">
        <v>0</v>
      </c>
      <c r="H60" s="12">
        <v>0</v>
      </c>
      <c r="I60" s="12">
        <v>0</v>
      </c>
      <c r="J60" s="12">
        <v>0</v>
      </c>
      <c r="K60" s="14">
        <v>0</v>
      </c>
    </row>
    <row r="61" spans="1:11" ht="15" customHeight="1">
      <c r="A61" s="489" t="s">
        <v>397</v>
      </c>
      <c r="B61" s="490" t="s">
        <v>502</v>
      </c>
      <c r="C61" s="490" t="s">
        <v>502</v>
      </c>
      <c r="D61" s="17" t="s">
        <v>462</v>
      </c>
      <c r="E61" s="12">
        <v>29.95</v>
      </c>
      <c r="F61" s="12">
        <v>29.95</v>
      </c>
      <c r="G61" s="12">
        <v>0</v>
      </c>
      <c r="H61" s="12">
        <v>0</v>
      </c>
      <c r="I61" s="12">
        <v>0</v>
      </c>
      <c r="J61" s="12">
        <v>0</v>
      </c>
      <c r="K61" s="14">
        <v>0</v>
      </c>
    </row>
    <row r="62" spans="1:11" ht="15" customHeight="1">
      <c r="A62" s="489" t="s">
        <v>65</v>
      </c>
      <c r="B62" s="490" t="s">
        <v>502</v>
      </c>
      <c r="C62" s="490" t="s">
        <v>502</v>
      </c>
      <c r="D62" s="17" t="s">
        <v>215</v>
      </c>
      <c r="E62" s="12">
        <v>6.1</v>
      </c>
      <c r="F62" s="12">
        <v>6.1</v>
      </c>
      <c r="G62" s="12">
        <v>0</v>
      </c>
      <c r="H62" s="12">
        <v>0</v>
      </c>
      <c r="I62" s="12">
        <v>0</v>
      </c>
      <c r="J62" s="12">
        <v>0</v>
      </c>
      <c r="K62" s="14">
        <v>0</v>
      </c>
    </row>
    <row r="63" spans="1:11" ht="15" customHeight="1">
      <c r="A63" s="489" t="s">
        <v>150</v>
      </c>
      <c r="B63" s="490" t="s">
        <v>502</v>
      </c>
      <c r="C63" s="490" t="s">
        <v>502</v>
      </c>
      <c r="D63" s="17" t="s">
        <v>8</v>
      </c>
      <c r="E63" s="12">
        <v>6.1</v>
      </c>
      <c r="F63" s="12">
        <v>6.1</v>
      </c>
      <c r="G63" s="12">
        <v>0</v>
      </c>
      <c r="H63" s="12">
        <v>0</v>
      </c>
      <c r="I63" s="12">
        <v>0</v>
      </c>
      <c r="J63" s="12">
        <v>0</v>
      </c>
      <c r="K63" s="14">
        <v>0</v>
      </c>
    </row>
    <row r="64" spans="1:11" ht="15" customHeight="1">
      <c r="A64" s="489" t="s">
        <v>461</v>
      </c>
      <c r="B64" s="490" t="s">
        <v>502</v>
      </c>
      <c r="C64" s="490" t="s">
        <v>502</v>
      </c>
      <c r="D64" s="17" t="s">
        <v>301</v>
      </c>
      <c r="E64" s="12">
        <v>6.1</v>
      </c>
      <c r="F64" s="12">
        <v>6.1</v>
      </c>
      <c r="G64" s="12">
        <v>0</v>
      </c>
      <c r="H64" s="12">
        <v>0</v>
      </c>
      <c r="I64" s="12">
        <v>0</v>
      </c>
      <c r="J64" s="12">
        <v>0</v>
      </c>
      <c r="K64" s="14">
        <v>0</v>
      </c>
    </row>
    <row r="65" spans="1:11" ht="15" customHeight="1">
      <c r="A65" s="489" t="s">
        <v>359</v>
      </c>
      <c r="B65" s="490" t="s">
        <v>502</v>
      </c>
      <c r="C65" s="490" t="s">
        <v>502</v>
      </c>
      <c r="D65" s="17" t="s">
        <v>156</v>
      </c>
      <c r="E65" s="12">
        <v>12.98</v>
      </c>
      <c r="F65" s="12">
        <v>12.98</v>
      </c>
      <c r="G65" s="12">
        <v>0</v>
      </c>
      <c r="H65" s="12">
        <v>0</v>
      </c>
      <c r="I65" s="12">
        <v>0</v>
      </c>
      <c r="J65" s="12">
        <v>0</v>
      </c>
      <c r="K65" s="14">
        <v>0</v>
      </c>
    </row>
    <row r="66" spans="1:11" ht="15" customHeight="1">
      <c r="A66" s="489" t="s">
        <v>373</v>
      </c>
      <c r="B66" s="490" t="s">
        <v>502</v>
      </c>
      <c r="C66" s="490" t="s">
        <v>502</v>
      </c>
      <c r="D66" s="17" t="s">
        <v>103</v>
      </c>
      <c r="E66" s="12">
        <v>12.98</v>
      </c>
      <c r="F66" s="12">
        <v>12.98</v>
      </c>
      <c r="G66" s="12">
        <v>0</v>
      </c>
      <c r="H66" s="12">
        <v>0</v>
      </c>
      <c r="I66" s="12">
        <v>0</v>
      </c>
      <c r="J66" s="12">
        <v>0</v>
      </c>
      <c r="K66" s="14">
        <v>0</v>
      </c>
    </row>
    <row r="67" spans="1:11" ht="15" customHeight="1">
      <c r="A67" s="489" t="s">
        <v>46</v>
      </c>
      <c r="B67" s="490" t="s">
        <v>502</v>
      </c>
      <c r="C67" s="490" t="s">
        <v>502</v>
      </c>
      <c r="D67" s="17" t="s">
        <v>265</v>
      </c>
      <c r="E67" s="12">
        <v>12.98</v>
      </c>
      <c r="F67" s="12">
        <v>12.98</v>
      </c>
      <c r="G67" s="12">
        <v>0</v>
      </c>
      <c r="H67" s="12">
        <v>0</v>
      </c>
      <c r="I67" s="12">
        <v>0</v>
      </c>
      <c r="J67" s="12">
        <v>0</v>
      </c>
      <c r="K67" s="14">
        <v>0</v>
      </c>
    </row>
    <row r="68" spans="1:11" ht="15" customHeight="1">
      <c r="A68" s="489" t="s">
        <v>155</v>
      </c>
      <c r="B68" s="490" t="s">
        <v>502</v>
      </c>
      <c r="C68" s="490" t="s">
        <v>502</v>
      </c>
      <c r="D68" s="17" t="s">
        <v>272</v>
      </c>
      <c r="E68" s="12">
        <v>74.51</v>
      </c>
      <c r="F68" s="12">
        <v>74.51</v>
      </c>
      <c r="G68" s="12">
        <v>0</v>
      </c>
      <c r="H68" s="12">
        <v>0</v>
      </c>
      <c r="I68" s="12">
        <v>0</v>
      </c>
      <c r="J68" s="12">
        <v>0</v>
      </c>
      <c r="K68" s="14">
        <v>0</v>
      </c>
    </row>
    <row r="69" spans="1:11" ht="15" customHeight="1">
      <c r="A69" s="489" t="s">
        <v>488</v>
      </c>
      <c r="B69" s="490" t="s">
        <v>502</v>
      </c>
      <c r="C69" s="490" t="s">
        <v>502</v>
      </c>
      <c r="D69" s="17" t="s">
        <v>435</v>
      </c>
      <c r="E69" s="12">
        <v>74.51</v>
      </c>
      <c r="F69" s="12">
        <v>74.51</v>
      </c>
      <c r="G69" s="12">
        <v>0</v>
      </c>
      <c r="H69" s="12">
        <v>0</v>
      </c>
      <c r="I69" s="12">
        <v>0</v>
      </c>
      <c r="J69" s="12">
        <v>0</v>
      </c>
      <c r="K69" s="14">
        <v>0</v>
      </c>
    </row>
    <row r="70" spans="1:11" ht="15" customHeight="1">
      <c r="A70" s="489" t="s">
        <v>491</v>
      </c>
      <c r="B70" s="490" t="s">
        <v>502</v>
      </c>
      <c r="C70" s="490" t="s">
        <v>502</v>
      </c>
      <c r="D70" s="17" t="s">
        <v>294</v>
      </c>
      <c r="E70" s="12">
        <v>74.51</v>
      </c>
      <c r="F70" s="12">
        <v>74.51</v>
      </c>
      <c r="G70" s="12">
        <v>0</v>
      </c>
      <c r="H70" s="12">
        <v>0</v>
      </c>
      <c r="I70" s="12">
        <v>0</v>
      </c>
      <c r="J70" s="12">
        <v>0</v>
      </c>
      <c r="K70" s="14">
        <v>0</v>
      </c>
    </row>
    <row r="71" spans="1:11" ht="15" customHeight="1">
      <c r="A71" s="489" t="s">
        <v>193</v>
      </c>
      <c r="B71" s="490" t="s">
        <v>502</v>
      </c>
      <c r="C71" s="490" t="s">
        <v>502</v>
      </c>
      <c r="D71" s="17" t="s">
        <v>201</v>
      </c>
      <c r="E71" s="12">
        <v>1175.95</v>
      </c>
      <c r="F71" s="12">
        <v>1175.95</v>
      </c>
      <c r="G71" s="12">
        <v>0</v>
      </c>
      <c r="H71" s="12">
        <v>0</v>
      </c>
      <c r="I71" s="12">
        <v>0</v>
      </c>
      <c r="J71" s="12">
        <v>0</v>
      </c>
      <c r="K71" s="14">
        <v>0</v>
      </c>
    </row>
    <row r="72" spans="1:11" ht="15" customHeight="1">
      <c r="A72" s="489" t="s">
        <v>164</v>
      </c>
      <c r="B72" s="490" t="s">
        <v>502</v>
      </c>
      <c r="C72" s="490" t="s">
        <v>502</v>
      </c>
      <c r="D72" s="17" t="s">
        <v>292</v>
      </c>
      <c r="E72" s="12">
        <v>708.75</v>
      </c>
      <c r="F72" s="12">
        <v>708.75</v>
      </c>
      <c r="G72" s="12">
        <v>0</v>
      </c>
      <c r="H72" s="12">
        <v>0</v>
      </c>
      <c r="I72" s="12">
        <v>0</v>
      </c>
      <c r="J72" s="12">
        <v>0</v>
      </c>
      <c r="K72" s="14">
        <v>0</v>
      </c>
    </row>
    <row r="73" spans="1:11" ht="15" customHeight="1">
      <c r="A73" s="489" t="s">
        <v>179</v>
      </c>
      <c r="B73" s="490" t="s">
        <v>502</v>
      </c>
      <c r="C73" s="490" t="s">
        <v>502</v>
      </c>
      <c r="D73" s="17" t="s">
        <v>221</v>
      </c>
      <c r="E73" s="12">
        <v>703.75</v>
      </c>
      <c r="F73" s="12">
        <v>703.75</v>
      </c>
      <c r="G73" s="12">
        <v>0</v>
      </c>
      <c r="H73" s="12">
        <v>0</v>
      </c>
      <c r="I73" s="12">
        <v>0</v>
      </c>
      <c r="J73" s="12">
        <v>0</v>
      </c>
      <c r="K73" s="14">
        <v>0</v>
      </c>
    </row>
    <row r="74" spans="1:11" ht="15" customHeight="1">
      <c r="A74" s="489" t="s">
        <v>142</v>
      </c>
      <c r="B74" s="490" t="s">
        <v>502</v>
      </c>
      <c r="C74" s="490" t="s">
        <v>502</v>
      </c>
      <c r="D74" s="17" t="s">
        <v>87</v>
      </c>
      <c r="E74" s="12">
        <v>5</v>
      </c>
      <c r="F74" s="12">
        <v>5</v>
      </c>
      <c r="G74" s="12">
        <v>0</v>
      </c>
      <c r="H74" s="12">
        <v>0</v>
      </c>
      <c r="I74" s="12">
        <v>0</v>
      </c>
      <c r="J74" s="12">
        <v>0</v>
      </c>
      <c r="K74" s="14">
        <v>0</v>
      </c>
    </row>
    <row r="75" spans="1:11" ht="15" customHeight="1">
      <c r="A75" s="489" t="s">
        <v>449</v>
      </c>
      <c r="B75" s="490" t="s">
        <v>502</v>
      </c>
      <c r="C75" s="490" t="s">
        <v>502</v>
      </c>
      <c r="D75" s="17" t="s">
        <v>406</v>
      </c>
      <c r="E75" s="12">
        <v>467.2</v>
      </c>
      <c r="F75" s="12">
        <v>467.2</v>
      </c>
      <c r="G75" s="12">
        <v>0</v>
      </c>
      <c r="H75" s="12">
        <v>0</v>
      </c>
      <c r="I75" s="12">
        <v>0</v>
      </c>
      <c r="J75" s="12">
        <v>0</v>
      </c>
      <c r="K75" s="14">
        <v>0</v>
      </c>
    </row>
    <row r="76" spans="1:11" ht="15" customHeight="1">
      <c r="A76" s="491" t="s">
        <v>104</v>
      </c>
      <c r="B76" s="492" t="s">
        <v>502</v>
      </c>
      <c r="C76" s="492" t="s">
        <v>502</v>
      </c>
      <c r="D76" s="38" t="s">
        <v>199</v>
      </c>
      <c r="E76" s="24">
        <v>467.2</v>
      </c>
      <c r="F76" s="24">
        <v>467.2</v>
      </c>
      <c r="G76" s="24">
        <v>0</v>
      </c>
      <c r="H76" s="24">
        <v>0</v>
      </c>
      <c r="I76" s="24">
        <v>0</v>
      </c>
      <c r="J76" s="24">
        <v>0</v>
      </c>
      <c r="K76" s="25">
        <v>0</v>
      </c>
    </row>
    <row r="77" ht="14.25" customHeight="1"/>
    <row r="78" ht="15">
      <c r="G78" s="1" t="s">
        <v>247</v>
      </c>
    </row>
  </sheetData>
  <mergeCells count="80">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2:C12"/>
    <mergeCell ref="A13:C13"/>
    <mergeCell ref="A14:C14"/>
    <mergeCell ref="A19:C19"/>
    <mergeCell ref="A20:C20"/>
    <mergeCell ref="A21:C21"/>
    <mergeCell ref="A15:C15"/>
    <mergeCell ref="A16:C16"/>
    <mergeCell ref="A17:C17"/>
    <mergeCell ref="A18:C18"/>
    <mergeCell ref="A26:C26"/>
    <mergeCell ref="A22:C22"/>
    <mergeCell ref="A23:C23"/>
    <mergeCell ref="A24:C24"/>
    <mergeCell ref="A25:C25"/>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62:C62"/>
    <mergeCell ref="A63:C63"/>
    <mergeCell ref="A64:C64"/>
    <mergeCell ref="A59:C59"/>
    <mergeCell ref="A60:C60"/>
    <mergeCell ref="A61:C61"/>
    <mergeCell ref="A65:C65"/>
    <mergeCell ref="A66:C66"/>
    <mergeCell ref="A67:C67"/>
    <mergeCell ref="A68:C68"/>
    <mergeCell ref="A69:C69"/>
    <mergeCell ref="A70:C70"/>
    <mergeCell ref="A71:C71"/>
    <mergeCell ref="A72:C72"/>
    <mergeCell ref="A73:C73"/>
    <mergeCell ref="A74:C74"/>
    <mergeCell ref="A75:C75"/>
    <mergeCell ref="A76:C76"/>
  </mergeCells>
  <printOptions horizontalCentered="1"/>
  <pageMargins left="0.35433070866141736" right="0.35433070866141736" top="0.7874015748031497" bottom="0.7874015748031497" header="0.5118110236220472" footer="0.5118110236220472"/>
  <pageSetup horizontalDpi="600" verticalDpi="600" orientation="portrait" paperSize="8" scale="94" r:id="rId1"/>
</worksheet>
</file>

<file path=xl/worksheets/sheet4.xml><?xml version="1.0" encoding="utf-8"?>
<worksheet xmlns="http://schemas.openxmlformats.org/spreadsheetml/2006/main" xmlns:r="http://schemas.openxmlformats.org/officeDocument/2006/relationships">
  <sheetPr>
    <tabColor indexed="14"/>
  </sheetPr>
  <dimension ref="A1:J78"/>
  <sheetViews>
    <sheetView zoomScale="85" zoomScaleNormal="85" workbookViewId="0" topLeftCell="A1">
      <selection activeCell="D8" sqref="D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29</v>
      </c>
    </row>
    <row r="2" ht="15">
      <c r="J2" s="2" t="s">
        <v>425</v>
      </c>
    </row>
    <row r="3" spans="1:10" ht="15">
      <c r="A3" s="3" t="s">
        <v>212</v>
      </c>
      <c r="F3" s="1" t="s">
        <v>80</v>
      </c>
      <c r="J3" s="2" t="s">
        <v>95</v>
      </c>
    </row>
    <row r="4" spans="1:10" ht="15" customHeight="1">
      <c r="A4" s="431" t="s">
        <v>414</v>
      </c>
      <c r="B4" s="432" t="s">
        <v>502</v>
      </c>
      <c r="C4" s="432" t="s">
        <v>502</v>
      </c>
      <c r="D4" s="432" t="s">
        <v>502</v>
      </c>
      <c r="E4" s="494" t="s">
        <v>195</v>
      </c>
      <c r="F4" s="494" t="s">
        <v>396</v>
      </c>
      <c r="G4" s="494" t="s">
        <v>54</v>
      </c>
      <c r="H4" s="494" t="s">
        <v>369</v>
      </c>
      <c r="I4" s="494" t="s">
        <v>160</v>
      </c>
      <c r="J4" s="496" t="s">
        <v>75</v>
      </c>
    </row>
    <row r="5" spans="1:10" ht="15" customHeight="1">
      <c r="A5" s="498" t="s">
        <v>187</v>
      </c>
      <c r="B5" s="495" t="s">
        <v>502</v>
      </c>
      <c r="C5" s="495" t="s">
        <v>502</v>
      </c>
      <c r="D5" s="436" t="s">
        <v>446</v>
      </c>
      <c r="E5" s="495" t="s">
        <v>502</v>
      </c>
      <c r="F5" s="495" t="s">
        <v>502</v>
      </c>
      <c r="G5" s="495" t="s">
        <v>502</v>
      </c>
      <c r="H5" s="495" t="s">
        <v>502</v>
      </c>
      <c r="I5" s="495" t="s">
        <v>502</v>
      </c>
      <c r="J5" s="497" t="s">
        <v>502</v>
      </c>
    </row>
    <row r="6" spans="1:10" ht="15" customHeight="1">
      <c r="A6" s="498" t="s">
        <v>502</v>
      </c>
      <c r="B6" s="495" t="s">
        <v>502</v>
      </c>
      <c r="C6" s="495" t="s">
        <v>502</v>
      </c>
      <c r="D6" s="436" t="s">
        <v>502</v>
      </c>
      <c r="E6" s="495" t="s">
        <v>502</v>
      </c>
      <c r="F6" s="495" t="s">
        <v>502</v>
      </c>
      <c r="G6" s="495" t="s">
        <v>502</v>
      </c>
      <c r="H6" s="495" t="s">
        <v>502</v>
      </c>
      <c r="I6" s="495" t="s">
        <v>502</v>
      </c>
      <c r="J6" s="497" t="s">
        <v>502</v>
      </c>
    </row>
    <row r="7" spans="1:10" ht="15" customHeight="1">
      <c r="A7" s="498" t="s">
        <v>502</v>
      </c>
      <c r="B7" s="495" t="s">
        <v>502</v>
      </c>
      <c r="C7" s="495" t="s">
        <v>502</v>
      </c>
      <c r="D7" s="436" t="s">
        <v>502</v>
      </c>
      <c r="E7" s="495" t="s">
        <v>502</v>
      </c>
      <c r="F7" s="495" t="s">
        <v>502</v>
      </c>
      <c r="G7" s="495" t="s">
        <v>502</v>
      </c>
      <c r="H7" s="495" t="s">
        <v>502</v>
      </c>
      <c r="I7" s="495" t="s">
        <v>502</v>
      </c>
      <c r="J7" s="497" t="s">
        <v>502</v>
      </c>
    </row>
    <row r="8" spans="1:10" ht="15" customHeight="1">
      <c r="A8" s="493" t="s">
        <v>84</v>
      </c>
      <c r="B8" s="436" t="s">
        <v>338</v>
      </c>
      <c r="C8" s="436" t="s">
        <v>394</v>
      </c>
      <c r="D8" s="9" t="s">
        <v>58</v>
      </c>
      <c r="E8" s="30" t="s">
        <v>132</v>
      </c>
      <c r="F8" s="30" t="s">
        <v>474</v>
      </c>
      <c r="G8" s="30" t="s">
        <v>180</v>
      </c>
      <c r="H8" s="30" t="s">
        <v>390</v>
      </c>
      <c r="I8" s="30" t="s">
        <v>148</v>
      </c>
      <c r="J8" s="37" t="s">
        <v>453</v>
      </c>
    </row>
    <row r="9" spans="1:10" ht="15" customHeight="1">
      <c r="A9" s="493" t="s">
        <v>502</v>
      </c>
      <c r="B9" s="436" t="s">
        <v>502</v>
      </c>
      <c r="C9" s="436" t="s">
        <v>502</v>
      </c>
      <c r="D9" s="9" t="s">
        <v>168</v>
      </c>
      <c r="E9" s="51">
        <f>SUM(E10,E13,D53,E53,D53,E62,E65,E68,E71)</f>
        <v>18363.469999999998</v>
      </c>
      <c r="F9" s="51">
        <v>1499.18</v>
      </c>
      <c r="G9" s="51">
        <f>E9-F9</f>
        <v>16864.289999999997</v>
      </c>
      <c r="H9" s="12">
        <v>0</v>
      </c>
      <c r="I9" s="12">
        <v>0</v>
      </c>
      <c r="J9" s="14">
        <v>0</v>
      </c>
    </row>
    <row r="10" spans="1:10" ht="15" customHeight="1">
      <c r="A10" s="489" t="s">
        <v>381</v>
      </c>
      <c r="B10" s="490" t="s">
        <v>502</v>
      </c>
      <c r="C10" s="490" t="s">
        <v>502</v>
      </c>
      <c r="D10" s="17" t="s">
        <v>69</v>
      </c>
      <c r="E10" s="51">
        <v>9.86</v>
      </c>
      <c r="F10" s="12">
        <v>0</v>
      </c>
      <c r="G10" s="51">
        <v>9.86</v>
      </c>
      <c r="H10" s="12">
        <v>0</v>
      </c>
      <c r="I10" s="12">
        <v>0</v>
      </c>
      <c r="J10" s="14">
        <v>0</v>
      </c>
    </row>
    <row r="11" spans="1:10" ht="15" customHeight="1">
      <c r="A11" s="489" t="s">
        <v>333</v>
      </c>
      <c r="B11" s="490" t="s">
        <v>502</v>
      </c>
      <c r="C11" s="490" t="s">
        <v>502</v>
      </c>
      <c r="D11" s="17" t="s">
        <v>409</v>
      </c>
      <c r="E11" s="51">
        <v>9.86</v>
      </c>
      <c r="F11" s="12">
        <v>0</v>
      </c>
      <c r="G11" s="51">
        <v>9.86</v>
      </c>
      <c r="H11" s="12">
        <v>0</v>
      </c>
      <c r="I11" s="12">
        <v>0</v>
      </c>
      <c r="J11" s="14">
        <v>0</v>
      </c>
    </row>
    <row r="12" spans="1:10" ht="15" customHeight="1">
      <c r="A12" s="489" t="s">
        <v>137</v>
      </c>
      <c r="B12" s="490" t="s">
        <v>502</v>
      </c>
      <c r="C12" s="490" t="s">
        <v>502</v>
      </c>
      <c r="D12" s="17" t="s">
        <v>235</v>
      </c>
      <c r="E12" s="51">
        <v>9.86</v>
      </c>
      <c r="F12" s="12">
        <v>0</v>
      </c>
      <c r="G12" s="51">
        <v>9.86</v>
      </c>
      <c r="H12" s="12">
        <v>0</v>
      </c>
      <c r="I12" s="12">
        <v>0</v>
      </c>
      <c r="J12" s="14">
        <v>0</v>
      </c>
    </row>
    <row r="13" spans="1:10" ht="15" customHeight="1">
      <c r="A13" s="489" t="s">
        <v>244</v>
      </c>
      <c r="B13" s="490" t="s">
        <v>502</v>
      </c>
      <c r="C13" s="490" t="s">
        <v>502</v>
      </c>
      <c r="D13" s="17" t="s">
        <v>82</v>
      </c>
      <c r="E13" s="51">
        <v>13958.02</v>
      </c>
      <c r="F13" s="12">
        <v>1333.57</v>
      </c>
      <c r="G13" s="51">
        <f>E13-F13</f>
        <v>12624.45</v>
      </c>
      <c r="H13" s="12">
        <v>0</v>
      </c>
      <c r="I13" s="12">
        <v>0</v>
      </c>
      <c r="J13" s="14">
        <v>0</v>
      </c>
    </row>
    <row r="14" spans="1:10" ht="15" customHeight="1">
      <c r="A14" s="489" t="s">
        <v>125</v>
      </c>
      <c r="B14" s="490" t="s">
        <v>502</v>
      </c>
      <c r="C14" s="490" t="s">
        <v>502</v>
      </c>
      <c r="D14" s="17" t="s">
        <v>243</v>
      </c>
      <c r="E14" s="51">
        <v>30</v>
      </c>
      <c r="F14" s="12">
        <v>0</v>
      </c>
      <c r="G14" s="51">
        <v>30</v>
      </c>
      <c r="H14" s="12">
        <v>0</v>
      </c>
      <c r="I14" s="12">
        <v>0</v>
      </c>
      <c r="J14" s="14">
        <v>0</v>
      </c>
    </row>
    <row r="15" spans="1:10" ht="15" customHeight="1">
      <c r="A15" s="489" t="s">
        <v>182</v>
      </c>
      <c r="B15" s="490" t="s">
        <v>502</v>
      </c>
      <c r="C15" s="490" t="s">
        <v>502</v>
      </c>
      <c r="D15" s="17" t="s">
        <v>138</v>
      </c>
      <c r="E15" s="51">
        <v>30</v>
      </c>
      <c r="F15" s="12">
        <v>0</v>
      </c>
      <c r="G15" s="51">
        <v>30</v>
      </c>
      <c r="H15" s="12">
        <v>0</v>
      </c>
      <c r="I15" s="12">
        <v>0</v>
      </c>
      <c r="J15" s="14">
        <v>0</v>
      </c>
    </row>
    <row r="16" spans="1:10" ht="15" customHeight="1">
      <c r="A16" s="489" t="s">
        <v>497</v>
      </c>
      <c r="B16" s="490" t="s">
        <v>502</v>
      </c>
      <c r="C16" s="490" t="s">
        <v>502</v>
      </c>
      <c r="D16" s="17" t="s">
        <v>475</v>
      </c>
      <c r="E16" s="51">
        <v>1716.1</v>
      </c>
      <c r="F16" s="12">
        <v>1244</v>
      </c>
      <c r="G16" s="51">
        <v>472.1</v>
      </c>
      <c r="H16" s="12">
        <v>0</v>
      </c>
      <c r="I16" s="12">
        <v>0</v>
      </c>
      <c r="J16" s="14">
        <v>0</v>
      </c>
    </row>
    <row r="17" spans="1:10" ht="15" customHeight="1">
      <c r="A17" s="489" t="s">
        <v>263</v>
      </c>
      <c r="B17" s="490" t="s">
        <v>502</v>
      </c>
      <c r="C17" s="490" t="s">
        <v>502</v>
      </c>
      <c r="D17" s="17" t="s">
        <v>480</v>
      </c>
      <c r="E17" s="51">
        <v>989.52</v>
      </c>
      <c r="F17" s="12">
        <v>989.52</v>
      </c>
      <c r="G17" s="12">
        <v>0</v>
      </c>
      <c r="H17" s="12">
        <v>0</v>
      </c>
      <c r="I17" s="12">
        <v>0</v>
      </c>
      <c r="J17" s="14">
        <v>0</v>
      </c>
    </row>
    <row r="18" spans="1:10" ht="15" customHeight="1">
      <c r="A18" s="489" t="s">
        <v>113</v>
      </c>
      <c r="B18" s="490" t="s">
        <v>502</v>
      </c>
      <c r="C18" s="490" t="s">
        <v>502</v>
      </c>
      <c r="D18" s="17" t="s">
        <v>138</v>
      </c>
      <c r="E18" s="12">
        <v>20</v>
      </c>
      <c r="F18" s="12">
        <v>0</v>
      </c>
      <c r="G18" s="12">
        <v>20</v>
      </c>
      <c r="H18" s="12">
        <v>0</v>
      </c>
      <c r="I18" s="12">
        <v>0</v>
      </c>
      <c r="J18" s="14">
        <v>0</v>
      </c>
    </row>
    <row r="19" spans="1:10" ht="15" customHeight="1">
      <c r="A19" s="489" t="s">
        <v>310</v>
      </c>
      <c r="B19" s="490" t="s">
        <v>502</v>
      </c>
      <c r="C19" s="490" t="s">
        <v>502</v>
      </c>
      <c r="D19" s="17" t="s">
        <v>161</v>
      </c>
      <c r="E19" s="12">
        <v>4.85</v>
      </c>
      <c r="F19" s="12">
        <v>0</v>
      </c>
      <c r="G19" s="12">
        <v>4.85</v>
      </c>
      <c r="H19" s="12">
        <v>0</v>
      </c>
      <c r="I19" s="12">
        <v>0</v>
      </c>
      <c r="J19" s="14">
        <v>0</v>
      </c>
    </row>
    <row r="20" spans="1:10" ht="15" customHeight="1">
      <c r="A20" s="489" t="s">
        <v>72</v>
      </c>
      <c r="B20" s="490" t="s">
        <v>502</v>
      </c>
      <c r="C20" s="490" t="s">
        <v>502</v>
      </c>
      <c r="D20" s="17" t="s">
        <v>299</v>
      </c>
      <c r="E20" s="12">
        <v>67.26</v>
      </c>
      <c r="F20" s="12">
        <v>0</v>
      </c>
      <c r="G20" s="12">
        <v>67.26</v>
      </c>
      <c r="H20" s="12">
        <v>0</v>
      </c>
      <c r="I20" s="12">
        <v>0</v>
      </c>
      <c r="J20" s="14">
        <v>0</v>
      </c>
    </row>
    <row r="21" spans="1:10" ht="15" customHeight="1">
      <c r="A21" s="489" t="s">
        <v>347</v>
      </c>
      <c r="B21" s="490" t="s">
        <v>502</v>
      </c>
      <c r="C21" s="490" t="s">
        <v>502</v>
      </c>
      <c r="D21" s="17" t="s">
        <v>232</v>
      </c>
      <c r="E21" s="12">
        <v>86.23</v>
      </c>
      <c r="F21" s="12">
        <v>0</v>
      </c>
      <c r="G21" s="12">
        <v>86.23</v>
      </c>
      <c r="H21" s="12">
        <v>0</v>
      </c>
      <c r="I21" s="12">
        <v>0</v>
      </c>
      <c r="J21" s="14">
        <v>0</v>
      </c>
    </row>
    <row r="22" spans="1:10" ht="15" customHeight="1">
      <c r="A22" s="489" t="s">
        <v>66</v>
      </c>
      <c r="B22" s="490" t="s">
        <v>502</v>
      </c>
      <c r="C22" s="490" t="s">
        <v>502</v>
      </c>
      <c r="D22" s="17" t="s">
        <v>424</v>
      </c>
      <c r="E22" s="12">
        <v>90</v>
      </c>
      <c r="F22" s="12">
        <v>0</v>
      </c>
      <c r="G22" s="12">
        <v>90</v>
      </c>
      <c r="H22" s="12">
        <v>0</v>
      </c>
      <c r="I22" s="12">
        <v>0</v>
      </c>
      <c r="J22" s="14">
        <v>0</v>
      </c>
    </row>
    <row r="23" spans="1:10" ht="15" customHeight="1">
      <c r="A23" s="489" t="s">
        <v>493</v>
      </c>
      <c r="B23" s="490" t="s">
        <v>502</v>
      </c>
      <c r="C23" s="490" t="s">
        <v>502</v>
      </c>
      <c r="D23" s="17" t="s">
        <v>14</v>
      </c>
      <c r="E23" s="12">
        <v>458.25</v>
      </c>
      <c r="F23" s="12">
        <v>254.48</v>
      </c>
      <c r="G23" s="12">
        <v>203.77</v>
      </c>
      <c r="H23" s="12">
        <v>0</v>
      </c>
      <c r="I23" s="12">
        <v>0</v>
      </c>
      <c r="J23" s="14">
        <v>0</v>
      </c>
    </row>
    <row r="24" spans="1:10" ht="15" customHeight="1">
      <c r="A24" s="489" t="s">
        <v>165</v>
      </c>
      <c r="B24" s="490" t="s">
        <v>502</v>
      </c>
      <c r="C24" s="490" t="s">
        <v>502</v>
      </c>
      <c r="D24" s="17" t="s">
        <v>259</v>
      </c>
      <c r="E24" s="12">
        <v>89.56</v>
      </c>
      <c r="F24" s="12">
        <v>89.56</v>
      </c>
      <c r="G24" s="12">
        <v>0</v>
      </c>
      <c r="H24" s="12">
        <v>0</v>
      </c>
      <c r="I24" s="12">
        <v>0</v>
      </c>
      <c r="J24" s="14">
        <v>0</v>
      </c>
    </row>
    <row r="25" spans="1:10" ht="15" customHeight="1">
      <c r="A25" s="489" t="s">
        <v>226</v>
      </c>
      <c r="B25" s="490" t="s">
        <v>502</v>
      </c>
      <c r="C25" s="490" t="s">
        <v>502</v>
      </c>
      <c r="D25" s="17" t="s">
        <v>20</v>
      </c>
      <c r="E25" s="12">
        <v>89.56</v>
      </c>
      <c r="F25" s="12">
        <v>89.56</v>
      </c>
      <c r="G25" s="12">
        <v>0</v>
      </c>
      <c r="H25" s="12">
        <v>0</v>
      </c>
      <c r="I25" s="12">
        <v>0</v>
      </c>
      <c r="J25" s="14">
        <v>0</v>
      </c>
    </row>
    <row r="26" spans="1:10" ht="15" customHeight="1">
      <c r="A26" s="489" t="s">
        <v>284</v>
      </c>
      <c r="B26" s="490" t="s">
        <v>502</v>
      </c>
      <c r="C26" s="490" t="s">
        <v>502</v>
      </c>
      <c r="D26" s="17" t="s">
        <v>386</v>
      </c>
      <c r="E26" s="12">
        <v>1855.75</v>
      </c>
      <c r="F26" s="12">
        <v>0</v>
      </c>
      <c r="G26" s="12">
        <v>1855.75</v>
      </c>
      <c r="H26" s="12">
        <v>0</v>
      </c>
      <c r="I26" s="12">
        <v>0</v>
      </c>
      <c r="J26" s="14">
        <v>0</v>
      </c>
    </row>
    <row r="27" spans="1:10" ht="15" customHeight="1">
      <c r="A27" s="489" t="s">
        <v>274</v>
      </c>
      <c r="B27" s="490" t="s">
        <v>502</v>
      </c>
      <c r="C27" s="490" t="s">
        <v>502</v>
      </c>
      <c r="D27" s="17" t="s">
        <v>350</v>
      </c>
      <c r="E27" s="12">
        <v>123.88</v>
      </c>
      <c r="F27" s="12">
        <v>0</v>
      </c>
      <c r="G27" s="12">
        <v>123.88</v>
      </c>
      <c r="H27" s="12">
        <v>0</v>
      </c>
      <c r="I27" s="12">
        <v>0</v>
      </c>
      <c r="J27" s="14">
        <v>0</v>
      </c>
    </row>
    <row r="28" spans="1:10" ht="15" customHeight="1">
      <c r="A28" s="489" t="s">
        <v>109</v>
      </c>
      <c r="B28" s="490" t="s">
        <v>502</v>
      </c>
      <c r="C28" s="490" t="s">
        <v>502</v>
      </c>
      <c r="D28" s="17" t="s">
        <v>78</v>
      </c>
      <c r="E28" s="12">
        <v>987.02</v>
      </c>
      <c r="F28" s="12">
        <v>0</v>
      </c>
      <c r="G28" s="12">
        <v>987.02</v>
      </c>
      <c r="H28" s="12">
        <v>0</v>
      </c>
      <c r="I28" s="12">
        <v>0</v>
      </c>
      <c r="J28" s="14">
        <v>0</v>
      </c>
    </row>
    <row r="29" spans="1:10" ht="15" customHeight="1">
      <c r="A29" s="489" t="s">
        <v>5</v>
      </c>
      <c r="B29" s="490" t="s">
        <v>502</v>
      </c>
      <c r="C29" s="490" t="s">
        <v>502</v>
      </c>
      <c r="D29" s="17" t="s">
        <v>385</v>
      </c>
      <c r="E29" s="12">
        <v>383.42</v>
      </c>
      <c r="F29" s="12">
        <v>0</v>
      </c>
      <c r="G29" s="12">
        <v>383.42</v>
      </c>
      <c r="H29" s="12">
        <v>0</v>
      </c>
      <c r="I29" s="12">
        <v>0</v>
      </c>
      <c r="J29" s="14">
        <v>0</v>
      </c>
    </row>
    <row r="30" spans="1:10" ht="15" customHeight="1">
      <c r="A30" s="489" t="s">
        <v>285</v>
      </c>
      <c r="B30" s="490" t="s">
        <v>502</v>
      </c>
      <c r="C30" s="490" t="s">
        <v>502</v>
      </c>
      <c r="D30" s="17" t="s">
        <v>451</v>
      </c>
      <c r="E30" s="12">
        <v>61.44</v>
      </c>
      <c r="F30" s="12">
        <v>0</v>
      </c>
      <c r="G30" s="12">
        <v>61.44</v>
      </c>
      <c r="H30" s="12">
        <v>0</v>
      </c>
      <c r="I30" s="12">
        <v>0</v>
      </c>
      <c r="J30" s="14">
        <v>0</v>
      </c>
    </row>
    <row r="31" spans="1:10" ht="15" customHeight="1">
      <c r="A31" s="489" t="s">
        <v>485</v>
      </c>
      <c r="B31" s="490" t="s">
        <v>502</v>
      </c>
      <c r="C31" s="490" t="s">
        <v>502</v>
      </c>
      <c r="D31" s="17" t="s">
        <v>19</v>
      </c>
      <c r="E31" s="12">
        <v>300</v>
      </c>
      <c r="F31" s="12">
        <v>0</v>
      </c>
      <c r="G31" s="12">
        <v>300</v>
      </c>
      <c r="H31" s="12">
        <v>0</v>
      </c>
      <c r="I31" s="12">
        <v>0</v>
      </c>
      <c r="J31" s="14">
        <v>0</v>
      </c>
    </row>
    <row r="32" spans="1:10" ht="15" customHeight="1">
      <c r="A32" s="489" t="s">
        <v>9</v>
      </c>
      <c r="B32" s="490" t="s">
        <v>502</v>
      </c>
      <c r="C32" s="490" t="s">
        <v>502</v>
      </c>
      <c r="D32" s="17" t="s">
        <v>291</v>
      </c>
      <c r="E32" s="12">
        <v>1356.2</v>
      </c>
      <c r="F32" s="12">
        <v>0</v>
      </c>
      <c r="G32" s="12">
        <v>1356.2</v>
      </c>
      <c r="H32" s="12">
        <v>0</v>
      </c>
      <c r="I32" s="12">
        <v>0</v>
      </c>
      <c r="J32" s="14">
        <v>0</v>
      </c>
    </row>
    <row r="33" spans="1:10" ht="15" customHeight="1">
      <c r="A33" s="489" t="s">
        <v>105</v>
      </c>
      <c r="B33" s="490" t="s">
        <v>502</v>
      </c>
      <c r="C33" s="490" t="s">
        <v>502</v>
      </c>
      <c r="D33" s="17" t="s">
        <v>97</v>
      </c>
      <c r="E33" s="12">
        <v>7.93</v>
      </c>
      <c r="F33" s="12">
        <v>0</v>
      </c>
      <c r="G33" s="12">
        <v>7.93</v>
      </c>
      <c r="H33" s="12">
        <v>0</v>
      </c>
      <c r="I33" s="12">
        <v>0</v>
      </c>
      <c r="J33" s="14">
        <v>0</v>
      </c>
    </row>
    <row r="34" spans="1:10" ht="15" customHeight="1">
      <c r="A34" s="489" t="s">
        <v>278</v>
      </c>
      <c r="B34" s="490" t="s">
        <v>502</v>
      </c>
      <c r="C34" s="490" t="s">
        <v>502</v>
      </c>
      <c r="D34" s="17" t="s">
        <v>349</v>
      </c>
      <c r="E34" s="12">
        <v>667.34</v>
      </c>
      <c r="F34" s="12">
        <v>0</v>
      </c>
      <c r="G34" s="12">
        <v>667.34</v>
      </c>
      <c r="H34" s="12">
        <v>0</v>
      </c>
      <c r="I34" s="12">
        <v>0</v>
      </c>
      <c r="J34" s="14">
        <v>0</v>
      </c>
    </row>
    <row r="35" spans="1:10" ht="15" customHeight="1">
      <c r="A35" s="489" t="s">
        <v>378</v>
      </c>
      <c r="B35" s="490" t="s">
        <v>502</v>
      </c>
      <c r="C35" s="490" t="s">
        <v>502</v>
      </c>
      <c r="D35" s="17" t="s">
        <v>490</v>
      </c>
      <c r="E35" s="12">
        <v>680.94</v>
      </c>
      <c r="F35" s="12">
        <v>0</v>
      </c>
      <c r="G35" s="12">
        <v>680.94</v>
      </c>
      <c r="H35" s="12">
        <v>0</v>
      </c>
      <c r="I35" s="12">
        <v>0</v>
      </c>
      <c r="J35" s="14">
        <v>0</v>
      </c>
    </row>
    <row r="36" spans="1:10" ht="15" customHeight="1">
      <c r="A36" s="489" t="s">
        <v>53</v>
      </c>
      <c r="B36" s="490" t="s">
        <v>502</v>
      </c>
      <c r="C36" s="490" t="s">
        <v>502</v>
      </c>
      <c r="D36" s="17" t="s">
        <v>374</v>
      </c>
      <c r="E36" s="12">
        <v>645.95</v>
      </c>
      <c r="F36" s="12">
        <v>0</v>
      </c>
      <c r="G36" s="12">
        <v>645.95</v>
      </c>
      <c r="H36" s="12">
        <v>0</v>
      </c>
      <c r="I36" s="12">
        <v>0</v>
      </c>
      <c r="J36" s="14">
        <v>0</v>
      </c>
    </row>
    <row r="37" spans="1:10" ht="15" customHeight="1">
      <c r="A37" s="489" t="s">
        <v>185</v>
      </c>
      <c r="B37" s="490" t="s">
        <v>502</v>
      </c>
      <c r="C37" s="490" t="s">
        <v>502</v>
      </c>
      <c r="D37" s="17" t="s">
        <v>492</v>
      </c>
      <c r="E37" s="12">
        <v>114.63</v>
      </c>
      <c r="F37" s="12">
        <v>0</v>
      </c>
      <c r="G37" s="12">
        <v>114.63</v>
      </c>
      <c r="H37" s="12">
        <v>0</v>
      </c>
      <c r="I37" s="12">
        <v>0</v>
      </c>
      <c r="J37" s="14">
        <v>0</v>
      </c>
    </row>
    <row r="38" spans="1:10" ht="15" customHeight="1">
      <c r="A38" s="489" t="s">
        <v>422</v>
      </c>
      <c r="B38" s="490" t="s">
        <v>502</v>
      </c>
      <c r="C38" s="490" t="s">
        <v>502</v>
      </c>
      <c r="D38" s="17" t="s">
        <v>266</v>
      </c>
      <c r="E38" s="12">
        <v>347.08</v>
      </c>
      <c r="F38" s="12">
        <v>0</v>
      </c>
      <c r="G38" s="12">
        <v>347.08</v>
      </c>
      <c r="H38" s="12">
        <v>0</v>
      </c>
      <c r="I38" s="12">
        <v>0</v>
      </c>
      <c r="J38" s="14">
        <v>0</v>
      </c>
    </row>
    <row r="39" spans="1:10" ht="15" customHeight="1">
      <c r="A39" s="489" t="s">
        <v>134</v>
      </c>
      <c r="B39" s="490" t="s">
        <v>502</v>
      </c>
      <c r="C39" s="490" t="s">
        <v>502</v>
      </c>
      <c r="D39" s="17" t="s">
        <v>321</v>
      </c>
      <c r="E39" s="12">
        <v>150</v>
      </c>
      <c r="F39" s="12">
        <v>0</v>
      </c>
      <c r="G39" s="12">
        <v>150</v>
      </c>
      <c r="H39" s="12">
        <v>0</v>
      </c>
      <c r="I39" s="12">
        <v>0</v>
      </c>
      <c r="J39" s="14">
        <v>0</v>
      </c>
    </row>
    <row r="40" spans="1:10" ht="15" customHeight="1">
      <c r="A40" s="489" t="s">
        <v>55</v>
      </c>
      <c r="B40" s="490" t="s">
        <v>502</v>
      </c>
      <c r="C40" s="490" t="s">
        <v>502</v>
      </c>
      <c r="D40" s="17" t="s">
        <v>118</v>
      </c>
      <c r="E40" s="12">
        <v>34.24</v>
      </c>
      <c r="F40" s="12">
        <v>0</v>
      </c>
      <c r="G40" s="12">
        <v>34.24</v>
      </c>
      <c r="H40" s="12">
        <v>0</v>
      </c>
      <c r="I40" s="12">
        <v>0</v>
      </c>
      <c r="J40" s="14">
        <v>0</v>
      </c>
    </row>
    <row r="41" spans="1:10" ht="15" customHeight="1">
      <c r="A41" s="489" t="s">
        <v>108</v>
      </c>
      <c r="B41" s="490" t="s">
        <v>502</v>
      </c>
      <c r="C41" s="490" t="s">
        <v>502</v>
      </c>
      <c r="D41" s="17" t="s">
        <v>324</v>
      </c>
      <c r="E41" s="12">
        <v>6849.36</v>
      </c>
      <c r="F41" s="12">
        <v>0</v>
      </c>
      <c r="G41" s="12">
        <v>6849.36</v>
      </c>
      <c r="H41" s="12">
        <v>0</v>
      </c>
      <c r="I41" s="12">
        <v>0</v>
      </c>
      <c r="J41" s="14">
        <v>0</v>
      </c>
    </row>
    <row r="42" spans="1:10" ht="15" customHeight="1">
      <c r="A42" s="489" t="s">
        <v>4</v>
      </c>
      <c r="B42" s="490" t="s">
        <v>502</v>
      </c>
      <c r="C42" s="490" t="s">
        <v>502</v>
      </c>
      <c r="D42" s="17" t="s">
        <v>217</v>
      </c>
      <c r="E42" s="12">
        <v>1490.11</v>
      </c>
      <c r="F42" s="12">
        <v>0</v>
      </c>
      <c r="G42" s="12">
        <v>1490.11</v>
      </c>
      <c r="H42" s="12">
        <v>0</v>
      </c>
      <c r="I42" s="12">
        <v>0</v>
      </c>
      <c r="J42" s="14">
        <v>0</v>
      </c>
    </row>
    <row r="43" spans="1:10" ht="15" customHeight="1">
      <c r="A43" s="489" t="s">
        <v>361</v>
      </c>
      <c r="B43" s="490" t="s">
        <v>502</v>
      </c>
      <c r="C43" s="490" t="s">
        <v>502</v>
      </c>
      <c r="D43" s="17" t="s">
        <v>276</v>
      </c>
      <c r="E43" s="12">
        <v>5359.25</v>
      </c>
      <c r="F43" s="12">
        <v>0</v>
      </c>
      <c r="G43" s="12">
        <v>5359.25</v>
      </c>
      <c r="H43" s="12">
        <v>0</v>
      </c>
      <c r="I43" s="12">
        <v>0</v>
      </c>
      <c r="J43" s="14">
        <v>0</v>
      </c>
    </row>
    <row r="44" spans="1:10" ht="15" customHeight="1">
      <c r="A44" s="489" t="s">
        <v>145</v>
      </c>
      <c r="B44" s="490" t="s">
        <v>502</v>
      </c>
      <c r="C44" s="490" t="s">
        <v>502</v>
      </c>
      <c r="D44" s="17" t="s">
        <v>225</v>
      </c>
      <c r="E44" s="12">
        <v>745.06</v>
      </c>
      <c r="F44" s="12">
        <v>0</v>
      </c>
      <c r="G44" s="12">
        <v>745.06</v>
      </c>
      <c r="H44" s="12">
        <v>0</v>
      </c>
      <c r="I44" s="12">
        <v>0</v>
      </c>
      <c r="J44" s="14">
        <v>0</v>
      </c>
    </row>
    <row r="45" spans="1:10" ht="15" customHeight="1">
      <c r="A45" s="489" t="s">
        <v>174</v>
      </c>
      <c r="B45" s="490" t="s">
        <v>502</v>
      </c>
      <c r="C45" s="490" t="s">
        <v>502</v>
      </c>
      <c r="D45" s="17" t="s">
        <v>393</v>
      </c>
      <c r="E45" s="12">
        <v>539.4</v>
      </c>
      <c r="F45" s="12">
        <v>0</v>
      </c>
      <c r="G45" s="12">
        <v>539.4</v>
      </c>
      <c r="H45" s="12">
        <v>0</v>
      </c>
      <c r="I45" s="12">
        <v>0</v>
      </c>
      <c r="J45" s="14">
        <v>0</v>
      </c>
    </row>
    <row r="46" spans="1:10" ht="15" customHeight="1">
      <c r="A46" s="489" t="s">
        <v>419</v>
      </c>
      <c r="B46" s="490" t="s">
        <v>502</v>
      </c>
      <c r="C46" s="490" t="s">
        <v>502</v>
      </c>
      <c r="D46" s="17" t="s">
        <v>122</v>
      </c>
      <c r="E46" s="12">
        <v>205.66</v>
      </c>
      <c r="F46" s="12">
        <v>0</v>
      </c>
      <c r="G46" s="12">
        <v>205.66</v>
      </c>
      <c r="H46" s="12">
        <v>0</v>
      </c>
      <c r="I46" s="12">
        <v>0</v>
      </c>
      <c r="J46" s="14">
        <v>0</v>
      </c>
    </row>
    <row r="47" spans="1:10" ht="15" customHeight="1">
      <c r="A47" s="489" t="s">
        <v>388</v>
      </c>
      <c r="B47" s="490" t="s">
        <v>502</v>
      </c>
      <c r="C47" s="490" t="s">
        <v>502</v>
      </c>
      <c r="D47" s="17" t="s">
        <v>31</v>
      </c>
      <c r="E47" s="12">
        <v>250</v>
      </c>
      <c r="F47" s="12">
        <v>0</v>
      </c>
      <c r="G47" s="12">
        <v>250</v>
      </c>
      <c r="H47" s="12">
        <v>0</v>
      </c>
      <c r="I47" s="12">
        <v>0</v>
      </c>
      <c r="J47" s="14">
        <v>0</v>
      </c>
    </row>
    <row r="48" spans="1:10" ht="15" customHeight="1">
      <c r="A48" s="489" t="s">
        <v>460</v>
      </c>
      <c r="B48" s="490" t="s">
        <v>502</v>
      </c>
      <c r="C48" s="490" t="s">
        <v>502</v>
      </c>
      <c r="D48" s="17" t="s">
        <v>2</v>
      </c>
      <c r="E48" s="12">
        <v>250</v>
      </c>
      <c r="F48" s="12">
        <v>0</v>
      </c>
      <c r="G48" s="12">
        <v>250</v>
      </c>
      <c r="H48" s="12">
        <v>0</v>
      </c>
      <c r="I48" s="12">
        <v>0</v>
      </c>
      <c r="J48" s="14">
        <v>0</v>
      </c>
    </row>
    <row r="49" spans="1:10" ht="15" customHeight="1">
      <c r="A49" s="489" t="s">
        <v>433</v>
      </c>
      <c r="B49" s="490" t="s">
        <v>502</v>
      </c>
      <c r="C49" s="490" t="s">
        <v>502</v>
      </c>
      <c r="D49" s="17" t="s">
        <v>40</v>
      </c>
      <c r="E49" s="12">
        <v>370.28</v>
      </c>
      <c r="F49" s="12">
        <v>0</v>
      </c>
      <c r="G49" s="12">
        <v>370.28</v>
      </c>
      <c r="H49" s="12">
        <v>0</v>
      </c>
      <c r="I49" s="12">
        <v>0</v>
      </c>
      <c r="J49" s="14">
        <v>0</v>
      </c>
    </row>
    <row r="50" spans="1:10" ht="15" customHeight="1">
      <c r="A50" s="489" t="s">
        <v>98</v>
      </c>
      <c r="B50" s="490" t="s">
        <v>502</v>
      </c>
      <c r="C50" s="490" t="s">
        <v>502</v>
      </c>
      <c r="D50" s="17" t="s">
        <v>102</v>
      </c>
      <c r="E50" s="12">
        <v>370.28</v>
      </c>
      <c r="F50" s="12">
        <v>0</v>
      </c>
      <c r="G50" s="12">
        <v>370.28</v>
      </c>
      <c r="H50" s="12">
        <v>0</v>
      </c>
      <c r="I50" s="12">
        <v>0</v>
      </c>
      <c r="J50" s="14">
        <v>0</v>
      </c>
    </row>
    <row r="51" spans="1:10" ht="15" customHeight="1">
      <c r="A51" s="489" t="s">
        <v>116</v>
      </c>
      <c r="B51" s="490" t="s">
        <v>502</v>
      </c>
      <c r="C51" s="490" t="s">
        <v>502</v>
      </c>
      <c r="D51" s="17" t="s">
        <v>357</v>
      </c>
      <c r="E51" s="12">
        <v>49.75</v>
      </c>
      <c r="F51" s="12">
        <v>0</v>
      </c>
      <c r="G51" s="12">
        <v>49.75</v>
      </c>
      <c r="H51" s="12">
        <v>0</v>
      </c>
      <c r="I51" s="12">
        <v>0</v>
      </c>
      <c r="J51" s="14">
        <v>0</v>
      </c>
    </row>
    <row r="52" spans="1:10" ht="15" customHeight="1">
      <c r="A52" s="489" t="s">
        <v>457</v>
      </c>
      <c r="B52" s="490" t="s">
        <v>502</v>
      </c>
      <c r="C52" s="490" t="s">
        <v>502</v>
      </c>
      <c r="D52" s="17" t="s">
        <v>342</v>
      </c>
      <c r="E52" s="12">
        <v>49.75</v>
      </c>
      <c r="F52" s="12">
        <v>0</v>
      </c>
      <c r="G52" s="12">
        <v>49.75</v>
      </c>
      <c r="H52" s="12">
        <v>0</v>
      </c>
      <c r="I52" s="12">
        <v>0</v>
      </c>
      <c r="J52" s="14">
        <v>0</v>
      </c>
    </row>
    <row r="53" spans="1:10" ht="15" customHeight="1">
      <c r="A53" s="489" t="s">
        <v>27</v>
      </c>
      <c r="B53" s="490" t="s">
        <v>502</v>
      </c>
      <c r="C53" s="490" t="s">
        <v>502</v>
      </c>
      <c r="D53" s="17" t="s">
        <v>262</v>
      </c>
      <c r="E53" s="51">
        <v>3126.05</v>
      </c>
      <c r="F53" s="51">
        <v>91.11</v>
      </c>
      <c r="G53" s="51">
        <v>3034.95</v>
      </c>
      <c r="H53" s="12">
        <v>0</v>
      </c>
      <c r="I53" s="12">
        <v>0</v>
      </c>
      <c r="J53" s="14">
        <v>0</v>
      </c>
    </row>
    <row r="54" spans="1:10" ht="15" customHeight="1">
      <c r="A54" s="489" t="s">
        <v>331</v>
      </c>
      <c r="B54" s="490" t="s">
        <v>502</v>
      </c>
      <c r="C54" s="490" t="s">
        <v>502</v>
      </c>
      <c r="D54" s="17" t="s">
        <v>242</v>
      </c>
      <c r="E54" s="51">
        <v>0.58</v>
      </c>
      <c r="F54" s="51">
        <v>0.58</v>
      </c>
      <c r="G54" s="51">
        <v>0</v>
      </c>
      <c r="H54" s="12">
        <v>0</v>
      </c>
      <c r="I54" s="12">
        <v>0</v>
      </c>
      <c r="J54" s="14">
        <v>0</v>
      </c>
    </row>
    <row r="55" spans="1:10" ht="15" customHeight="1">
      <c r="A55" s="489" t="s">
        <v>211</v>
      </c>
      <c r="B55" s="490" t="s">
        <v>502</v>
      </c>
      <c r="C55" s="490" t="s">
        <v>502</v>
      </c>
      <c r="D55" s="17" t="s">
        <v>251</v>
      </c>
      <c r="E55" s="12">
        <v>0.58</v>
      </c>
      <c r="F55" s="12">
        <v>0.58</v>
      </c>
      <c r="G55" s="12">
        <v>0</v>
      </c>
      <c r="H55" s="12">
        <v>0</v>
      </c>
      <c r="I55" s="12">
        <v>0</v>
      </c>
      <c r="J55" s="14">
        <v>0</v>
      </c>
    </row>
    <row r="56" spans="1:10" ht="15" customHeight="1">
      <c r="A56" s="489" t="s">
        <v>415</v>
      </c>
      <c r="B56" s="490" t="s">
        <v>502</v>
      </c>
      <c r="C56" s="490" t="s">
        <v>502</v>
      </c>
      <c r="D56" s="17" t="s">
        <v>11</v>
      </c>
      <c r="E56" s="12">
        <v>90.53</v>
      </c>
      <c r="F56" s="12">
        <v>90.53</v>
      </c>
      <c r="G56" s="12">
        <v>0</v>
      </c>
      <c r="H56" s="12">
        <v>0</v>
      </c>
      <c r="I56" s="12">
        <v>0</v>
      </c>
      <c r="J56" s="14">
        <v>0</v>
      </c>
    </row>
    <row r="57" spans="1:10" ht="15" customHeight="1">
      <c r="A57" s="489" t="s">
        <v>430</v>
      </c>
      <c r="B57" s="490" t="s">
        <v>502</v>
      </c>
      <c r="C57" s="490" t="s">
        <v>502</v>
      </c>
      <c r="D57" s="17" t="s">
        <v>92</v>
      </c>
      <c r="E57" s="12">
        <v>64.4</v>
      </c>
      <c r="F57" s="12">
        <v>64.4</v>
      </c>
      <c r="G57" s="12">
        <v>0</v>
      </c>
      <c r="H57" s="12">
        <v>0</v>
      </c>
      <c r="I57" s="12">
        <v>0</v>
      </c>
      <c r="J57" s="14">
        <v>0</v>
      </c>
    </row>
    <row r="58" spans="1:10" ht="15" customHeight="1">
      <c r="A58" s="489" t="s">
        <v>472</v>
      </c>
      <c r="B58" s="490" t="s">
        <v>502</v>
      </c>
      <c r="C58" s="490" t="s">
        <v>502</v>
      </c>
      <c r="D58" s="17" t="s">
        <v>354</v>
      </c>
      <c r="E58" s="12">
        <v>26.13</v>
      </c>
      <c r="F58" s="12">
        <v>26.13</v>
      </c>
      <c r="G58" s="12">
        <v>0</v>
      </c>
      <c r="H58" s="12">
        <v>0</v>
      </c>
      <c r="I58" s="12">
        <v>0</v>
      </c>
      <c r="J58" s="14">
        <v>0</v>
      </c>
    </row>
    <row r="59" spans="1:10" ht="15" customHeight="1">
      <c r="A59" s="489" t="s">
        <v>478</v>
      </c>
      <c r="B59" s="490" t="s">
        <v>502</v>
      </c>
      <c r="C59" s="490" t="s">
        <v>502</v>
      </c>
      <c r="D59" s="17" t="s">
        <v>44</v>
      </c>
      <c r="E59" s="12">
        <v>3034.95</v>
      </c>
      <c r="F59" s="12">
        <v>0</v>
      </c>
      <c r="G59" s="12">
        <v>3034.95</v>
      </c>
      <c r="H59" s="12">
        <v>0</v>
      </c>
      <c r="I59" s="12">
        <v>0</v>
      </c>
      <c r="J59" s="14">
        <v>0</v>
      </c>
    </row>
    <row r="60" spans="1:10" ht="15" customHeight="1">
      <c r="A60" s="489" t="s">
        <v>344</v>
      </c>
      <c r="B60" s="490" t="s">
        <v>502</v>
      </c>
      <c r="C60" s="490" t="s">
        <v>502</v>
      </c>
      <c r="D60" s="17" t="s">
        <v>152</v>
      </c>
      <c r="E60" s="12">
        <v>3005</v>
      </c>
      <c r="F60" s="12">
        <v>0</v>
      </c>
      <c r="G60" s="12">
        <v>3005</v>
      </c>
      <c r="H60" s="12">
        <v>0</v>
      </c>
      <c r="I60" s="12">
        <v>0</v>
      </c>
      <c r="J60" s="14">
        <v>0</v>
      </c>
    </row>
    <row r="61" spans="1:10" ht="15" customHeight="1">
      <c r="A61" s="489" t="s">
        <v>397</v>
      </c>
      <c r="B61" s="490" t="s">
        <v>502</v>
      </c>
      <c r="C61" s="490" t="s">
        <v>502</v>
      </c>
      <c r="D61" s="17" t="s">
        <v>462</v>
      </c>
      <c r="E61" s="12">
        <v>29.95</v>
      </c>
      <c r="F61" s="12">
        <v>0</v>
      </c>
      <c r="G61" s="12">
        <v>29.95</v>
      </c>
      <c r="H61" s="12">
        <v>0</v>
      </c>
      <c r="I61" s="12">
        <v>0</v>
      </c>
      <c r="J61" s="14">
        <v>0</v>
      </c>
    </row>
    <row r="62" spans="1:10" ht="15" customHeight="1">
      <c r="A62" s="489" t="s">
        <v>65</v>
      </c>
      <c r="B62" s="490" t="s">
        <v>502</v>
      </c>
      <c r="C62" s="490" t="s">
        <v>502</v>
      </c>
      <c r="D62" s="17" t="s">
        <v>215</v>
      </c>
      <c r="E62" s="12">
        <v>6.1</v>
      </c>
      <c r="F62" s="12">
        <v>0</v>
      </c>
      <c r="G62" s="12">
        <v>6.1</v>
      </c>
      <c r="H62" s="12">
        <v>0</v>
      </c>
      <c r="I62" s="12">
        <v>0</v>
      </c>
      <c r="J62" s="14">
        <v>0</v>
      </c>
    </row>
    <row r="63" spans="1:10" ht="15" customHeight="1">
      <c r="A63" s="489" t="s">
        <v>150</v>
      </c>
      <c r="B63" s="490" t="s">
        <v>502</v>
      </c>
      <c r="C63" s="490" t="s">
        <v>502</v>
      </c>
      <c r="D63" s="17" t="s">
        <v>8</v>
      </c>
      <c r="E63" s="12">
        <v>6.1</v>
      </c>
      <c r="F63" s="12">
        <v>0</v>
      </c>
      <c r="G63" s="12">
        <v>6.1</v>
      </c>
      <c r="H63" s="12">
        <v>0</v>
      </c>
      <c r="I63" s="12">
        <v>0</v>
      </c>
      <c r="J63" s="14">
        <v>0</v>
      </c>
    </row>
    <row r="64" spans="1:10" ht="15" customHeight="1">
      <c r="A64" s="489" t="s">
        <v>461</v>
      </c>
      <c r="B64" s="490" t="s">
        <v>502</v>
      </c>
      <c r="C64" s="490" t="s">
        <v>502</v>
      </c>
      <c r="D64" s="17" t="s">
        <v>301</v>
      </c>
      <c r="E64" s="12">
        <v>6.1</v>
      </c>
      <c r="F64" s="12">
        <v>0</v>
      </c>
      <c r="G64" s="12">
        <v>6.1</v>
      </c>
      <c r="H64" s="12">
        <v>0</v>
      </c>
      <c r="I64" s="12">
        <v>0</v>
      </c>
      <c r="J64" s="14">
        <v>0</v>
      </c>
    </row>
    <row r="65" spans="1:10" ht="15" customHeight="1">
      <c r="A65" s="489" t="s">
        <v>359</v>
      </c>
      <c r="B65" s="490" t="s">
        <v>502</v>
      </c>
      <c r="C65" s="490" t="s">
        <v>502</v>
      </c>
      <c r="D65" s="17" t="s">
        <v>156</v>
      </c>
      <c r="E65" s="12">
        <v>12.98</v>
      </c>
      <c r="F65" s="12">
        <v>0</v>
      </c>
      <c r="G65" s="12">
        <v>12.98</v>
      </c>
      <c r="H65" s="12">
        <v>0</v>
      </c>
      <c r="I65" s="12">
        <v>0</v>
      </c>
      <c r="J65" s="14">
        <v>0</v>
      </c>
    </row>
    <row r="66" spans="1:10" ht="15" customHeight="1">
      <c r="A66" s="489" t="s">
        <v>373</v>
      </c>
      <c r="B66" s="490" t="s">
        <v>502</v>
      </c>
      <c r="C66" s="490" t="s">
        <v>502</v>
      </c>
      <c r="D66" s="17" t="s">
        <v>103</v>
      </c>
      <c r="E66" s="12">
        <v>12.98</v>
      </c>
      <c r="F66" s="12">
        <v>0</v>
      </c>
      <c r="G66" s="12">
        <v>12.98</v>
      </c>
      <c r="H66" s="12">
        <v>0</v>
      </c>
      <c r="I66" s="12">
        <v>0</v>
      </c>
      <c r="J66" s="14">
        <v>0</v>
      </c>
    </row>
    <row r="67" spans="1:10" ht="15" customHeight="1">
      <c r="A67" s="489" t="s">
        <v>46</v>
      </c>
      <c r="B67" s="490" t="s">
        <v>502</v>
      </c>
      <c r="C67" s="490" t="s">
        <v>502</v>
      </c>
      <c r="D67" s="17" t="s">
        <v>265</v>
      </c>
      <c r="E67" s="12">
        <v>12.98</v>
      </c>
      <c r="F67" s="12">
        <v>0</v>
      </c>
      <c r="G67" s="12">
        <v>12.98</v>
      </c>
      <c r="H67" s="12">
        <v>0</v>
      </c>
      <c r="I67" s="12">
        <v>0</v>
      </c>
      <c r="J67" s="14">
        <v>0</v>
      </c>
    </row>
    <row r="68" spans="1:10" ht="15" customHeight="1">
      <c r="A68" s="489" t="s">
        <v>155</v>
      </c>
      <c r="B68" s="490" t="s">
        <v>502</v>
      </c>
      <c r="C68" s="490" t="s">
        <v>502</v>
      </c>
      <c r="D68" s="17" t="s">
        <v>272</v>
      </c>
      <c r="E68" s="12">
        <v>74.51</v>
      </c>
      <c r="F68" s="12">
        <v>74.51</v>
      </c>
      <c r="G68" s="12">
        <v>0</v>
      </c>
      <c r="H68" s="12">
        <v>0</v>
      </c>
      <c r="I68" s="12">
        <v>0</v>
      </c>
      <c r="J68" s="14">
        <v>0</v>
      </c>
    </row>
    <row r="69" spans="1:10" ht="15" customHeight="1">
      <c r="A69" s="489" t="s">
        <v>488</v>
      </c>
      <c r="B69" s="490" t="s">
        <v>502</v>
      </c>
      <c r="C69" s="490" t="s">
        <v>502</v>
      </c>
      <c r="D69" s="17" t="s">
        <v>435</v>
      </c>
      <c r="E69" s="12">
        <v>74.51</v>
      </c>
      <c r="F69" s="12">
        <v>74.51</v>
      </c>
      <c r="G69" s="12">
        <v>0</v>
      </c>
      <c r="H69" s="12">
        <v>0</v>
      </c>
      <c r="I69" s="12">
        <v>0</v>
      </c>
      <c r="J69" s="14">
        <v>0</v>
      </c>
    </row>
    <row r="70" spans="1:10" ht="15" customHeight="1">
      <c r="A70" s="489" t="s">
        <v>491</v>
      </c>
      <c r="B70" s="490" t="s">
        <v>502</v>
      </c>
      <c r="C70" s="490" t="s">
        <v>502</v>
      </c>
      <c r="D70" s="17" t="s">
        <v>294</v>
      </c>
      <c r="E70" s="12">
        <v>74.51</v>
      </c>
      <c r="F70" s="12">
        <v>74.51</v>
      </c>
      <c r="G70" s="12">
        <v>0</v>
      </c>
      <c r="H70" s="12">
        <v>0</v>
      </c>
      <c r="I70" s="12">
        <v>0</v>
      </c>
      <c r="J70" s="14">
        <v>0</v>
      </c>
    </row>
    <row r="71" spans="1:10" ht="15" customHeight="1">
      <c r="A71" s="489" t="s">
        <v>193</v>
      </c>
      <c r="B71" s="490" t="s">
        <v>502</v>
      </c>
      <c r="C71" s="490" t="s">
        <v>502</v>
      </c>
      <c r="D71" s="17" t="s">
        <v>201</v>
      </c>
      <c r="E71" s="12">
        <v>1175.95</v>
      </c>
      <c r="F71" s="12">
        <v>0</v>
      </c>
      <c r="G71" s="12">
        <v>1175.95</v>
      </c>
      <c r="H71" s="12">
        <v>0</v>
      </c>
      <c r="I71" s="12">
        <v>0</v>
      </c>
      <c r="J71" s="14">
        <v>0</v>
      </c>
    </row>
    <row r="72" spans="1:10" ht="15" customHeight="1">
      <c r="A72" s="489" t="s">
        <v>164</v>
      </c>
      <c r="B72" s="490" t="s">
        <v>502</v>
      </c>
      <c r="C72" s="490" t="s">
        <v>502</v>
      </c>
      <c r="D72" s="17" t="s">
        <v>292</v>
      </c>
      <c r="E72" s="12">
        <v>708.75</v>
      </c>
      <c r="F72" s="12">
        <v>0</v>
      </c>
      <c r="G72" s="12">
        <v>708.75</v>
      </c>
      <c r="H72" s="12">
        <v>0</v>
      </c>
      <c r="I72" s="12">
        <v>0</v>
      </c>
      <c r="J72" s="14">
        <v>0</v>
      </c>
    </row>
    <row r="73" spans="1:10" ht="15" customHeight="1">
      <c r="A73" s="489" t="s">
        <v>179</v>
      </c>
      <c r="B73" s="490" t="s">
        <v>502</v>
      </c>
      <c r="C73" s="490" t="s">
        <v>502</v>
      </c>
      <c r="D73" s="17" t="s">
        <v>221</v>
      </c>
      <c r="E73" s="12">
        <v>703.75</v>
      </c>
      <c r="F73" s="12">
        <v>0</v>
      </c>
      <c r="G73" s="12">
        <v>703.75</v>
      </c>
      <c r="H73" s="12">
        <v>0</v>
      </c>
      <c r="I73" s="12">
        <v>0</v>
      </c>
      <c r="J73" s="14">
        <v>0</v>
      </c>
    </row>
    <row r="74" spans="1:10" ht="15" customHeight="1">
      <c r="A74" s="489" t="s">
        <v>142</v>
      </c>
      <c r="B74" s="490" t="s">
        <v>502</v>
      </c>
      <c r="C74" s="490" t="s">
        <v>502</v>
      </c>
      <c r="D74" s="17" t="s">
        <v>87</v>
      </c>
      <c r="E74" s="12">
        <v>5</v>
      </c>
      <c r="F74" s="12">
        <v>0</v>
      </c>
      <c r="G74" s="12">
        <v>5</v>
      </c>
      <c r="H74" s="12">
        <v>0</v>
      </c>
      <c r="I74" s="12">
        <v>0</v>
      </c>
      <c r="J74" s="14">
        <v>0</v>
      </c>
    </row>
    <row r="75" spans="1:10" ht="15" customHeight="1">
      <c r="A75" s="489" t="s">
        <v>449</v>
      </c>
      <c r="B75" s="490" t="s">
        <v>502</v>
      </c>
      <c r="C75" s="490" t="s">
        <v>502</v>
      </c>
      <c r="D75" s="17" t="s">
        <v>406</v>
      </c>
      <c r="E75" s="12">
        <v>467.2</v>
      </c>
      <c r="F75" s="12">
        <v>0</v>
      </c>
      <c r="G75" s="12">
        <v>467.2</v>
      </c>
      <c r="H75" s="12">
        <v>0</v>
      </c>
      <c r="I75" s="12">
        <v>0</v>
      </c>
      <c r="J75" s="14">
        <v>0</v>
      </c>
    </row>
    <row r="76" spans="1:10" ht="15" customHeight="1">
      <c r="A76" s="491" t="s">
        <v>104</v>
      </c>
      <c r="B76" s="492" t="s">
        <v>502</v>
      </c>
      <c r="C76" s="492" t="s">
        <v>502</v>
      </c>
      <c r="D76" s="38" t="s">
        <v>199</v>
      </c>
      <c r="E76" s="24">
        <v>467.2</v>
      </c>
      <c r="F76" s="24">
        <v>0</v>
      </c>
      <c r="G76" s="24">
        <v>467.2</v>
      </c>
      <c r="H76" s="24">
        <v>0</v>
      </c>
      <c r="I76" s="24">
        <v>0</v>
      </c>
      <c r="J76" s="25">
        <v>0</v>
      </c>
    </row>
    <row r="78" ht="15">
      <c r="F78" s="1" t="s">
        <v>96</v>
      </c>
    </row>
  </sheetData>
  <mergeCells count="79">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9:C19"/>
    <mergeCell ref="A20:C20"/>
    <mergeCell ref="A21:C21"/>
    <mergeCell ref="A15:C15"/>
    <mergeCell ref="A16:C16"/>
    <mergeCell ref="A17:C17"/>
    <mergeCell ref="A18:C18"/>
    <mergeCell ref="A26:C26"/>
    <mergeCell ref="A27:C27"/>
    <mergeCell ref="A22:C22"/>
    <mergeCell ref="A23:C23"/>
    <mergeCell ref="A24:C24"/>
    <mergeCell ref="A25:C25"/>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60:C60"/>
    <mergeCell ref="A61:C61"/>
    <mergeCell ref="A56:C56"/>
    <mergeCell ref="A57:C57"/>
    <mergeCell ref="A58:C58"/>
    <mergeCell ref="A59:C59"/>
    <mergeCell ref="A62:C62"/>
    <mergeCell ref="A63:C63"/>
    <mergeCell ref="A64:C64"/>
    <mergeCell ref="A65:C65"/>
    <mergeCell ref="A66:C66"/>
    <mergeCell ref="A67:C67"/>
    <mergeCell ref="A68:C68"/>
    <mergeCell ref="A69:C69"/>
    <mergeCell ref="A74:C74"/>
    <mergeCell ref="A75:C75"/>
    <mergeCell ref="A76:C76"/>
    <mergeCell ref="A70:C70"/>
    <mergeCell ref="A71:C71"/>
    <mergeCell ref="A72:C72"/>
    <mergeCell ref="A73:C73"/>
  </mergeCells>
  <printOptions horizontalCentered="1"/>
  <pageMargins left="0.35433070866141736" right="0.35433070866141736" top="0.7874015748031497" bottom="0.7874015748031497" header="0.5118110236220472" footer="0.5118110236220472"/>
  <pageSetup horizontalDpi="600" verticalDpi="600" orientation="portrait" paperSize="8" scale="92" r:id="rId1"/>
</worksheet>
</file>

<file path=xl/worksheets/sheet5.xml><?xml version="1.0" encoding="utf-8"?>
<worksheet xmlns="http://schemas.openxmlformats.org/spreadsheetml/2006/main" xmlns:r="http://schemas.openxmlformats.org/officeDocument/2006/relationships">
  <sheetPr>
    <tabColor indexed="14"/>
  </sheetPr>
  <dimension ref="A1:CU69"/>
  <sheetViews>
    <sheetView zoomScale="75" zoomScaleNormal="75" workbookViewId="0" topLeftCell="A1">
      <selection activeCell="E53" sqref="E53"/>
    </sheetView>
  </sheetViews>
  <sheetFormatPr defaultColWidth="9.140625" defaultRowHeight="12.75"/>
  <cols>
    <col min="1" max="3" width="3.140625" style="0" customWidth="1"/>
    <col min="4" max="4" width="24.28125" style="0" customWidth="1"/>
    <col min="5" max="5" width="13.8515625" style="0" customWidth="1"/>
    <col min="6" max="6" width="13.140625" style="0" customWidth="1"/>
    <col min="7" max="7" width="14.00390625" style="0" customWidth="1"/>
    <col min="8" max="9" width="10.28125" style="0" customWidth="1"/>
    <col min="10" max="10" width="10.8515625" style="0" customWidth="1"/>
    <col min="11" max="11" width="10.28125" style="0" customWidth="1"/>
    <col min="12" max="12" width="8.57421875" style="0" customWidth="1"/>
    <col min="13" max="13" width="11.140625" style="0" customWidth="1"/>
    <col min="14" max="14" width="7.7109375" style="0" customWidth="1"/>
    <col min="15" max="15" width="8.00390625" style="0" customWidth="1"/>
    <col min="16" max="16" width="10.00390625" style="0" customWidth="1"/>
    <col min="17" max="43" width="7.7109375" style="0" customWidth="1"/>
    <col min="44" max="44" width="10.57421875" style="0" customWidth="1"/>
    <col min="45" max="48" width="7.140625" style="0" customWidth="1"/>
    <col min="49" max="49" width="9.421875" style="0" customWidth="1"/>
    <col min="50" max="50" width="12.28125" style="0" customWidth="1"/>
    <col min="51" max="51" width="11.140625" style="0" customWidth="1"/>
    <col min="52" max="59" width="7.7109375" style="0" customWidth="1"/>
    <col min="60" max="60" width="11.421875" style="0" customWidth="1"/>
    <col min="61" max="61" width="5.7109375" style="0" customWidth="1"/>
    <col min="62" max="66" width="7.7109375" style="0" customWidth="1"/>
    <col min="67" max="67" width="8.8515625" style="0" customWidth="1"/>
    <col min="68" max="71" width="7.7109375" style="0" customWidth="1"/>
    <col min="72" max="72" width="6.57421875" style="0" customWidth="1"/>
    <col min="73" max="77" width="7.7109375" style="0" customWidth="1"/>
    <col min="78" max="78" width="9.7109375" style="0" customWidth="1"/>
    <col min="79" max="81" width="7.7109375" style="0" customWidth="1"/>
    <col min="82" max="82" width="8.8515625" style="0" customWidth="1"/>
    <col min="83" max="87" width="7.7109375" style="0" customWidth="1"/>
    <col min="88" max="89" width="10.57421875" style="0" customWidth="1"/>
    <col min="90" max="90" width="12.28125" style="0" customWidth="1"/>
    <col min="91" max="91" width="6.28125" style="0" customWidth="1"/>
    <col min="96" max="96" width="5.7109375" style="0" customWidth="1"/>
    <col min="97" max="97" width="7.140625" style="0" customWidth="1"/>
    <col min="98" max="98" width="6.57421875" style="0" customWidth="1"/>
    <col min="99" max="99" width="6.28125" style="0" customWidth="1"/>
    <col min="100" max="100" width="9.7109375" style="0" customWidth="1"/>
  </cols>
  <sheetData>
    <row r="1" ht="27">
      <c r="J1" s="4" t="s">
        <v>68</v>
      </c>
    </row>
    <row r="2" ht="15">
      <c r="CU2" s="2" t="s">
        <v>181</v>
      </c>
    </row>
    <row r="3" spans="1:99" ht="15">
      <c r="A3" s="3" t="s">
        <v>212</v>
      </c>
      <c r="J3" s="1" t="s">
        <v>80</v>
      </c>
      <c r="CU3" s="2" t="s">
        <v>95</v>
      </c>
    </row>
    <row r="4" spans="1:99" ht="15" customHeight="1">
      <c r="A4" s="499" t="s">
        <v>414</v>
      </c>
      <c r="B4" s="494" t="s">
        <v>502</v>
      </c>
      <c r="C4" s="494" t="s">
        <v>502</v>
      </c>
      <c r="D4" s="494" t="s">
        <v>502</v>
      </c>
      <c r="E4" s="494" t="s">
        <v>168</v>
      </c>
      <c r="F4" s="432" t="s">
        <v>316</v>
      </c>
      <c r="G4" s="432" t="s">
        <v>502</v>
      </c>
      <c r="H4" s="432" t="s">
        <v>502</v>
      </c>
      <c r="I4" s="432" t="s">
        <v>502</v>
      </c>
      <c r="J4" s="432" t="s">
        <v>502</v>
      </c>
      <c r="K4" s="432" t="s">
        <v>502</v>
      </c>
      <c r="L4" s="432" t="s">
        <v>502</v>
      </c>
      <c r="M4" s="432" t="s">
        <v>502</v>
      </c>
      <c r="N4" s="432" t="s">
        <v>502</v>
      </c>
      <c r="O4" s="432" t="s">
        <v>502</v>
      </c>
      <c r="P4" s="432" t="s">
        <v>304</v>
      </c>
      <c r="Q4" s="432" t="s">
        <v>502</v>
      </c>
      <c r="R4" s="432" t="s">
        <v>502</v>
      </c>
      <c r="S4" s="432" t="s">
        <v>502</v>
      </c>
      <c r="T4" s="432" t="s">
        <v>502</v>
      </c>
      <c r="U4" s="432" t="s">
        <v>502</v>
      </c>
      <c r="V4" s="432" t="s">
        <v>502</v>
      </c>
      <c r="W4" s="432" t="s">
        <v>502</v>
      </c>
      <c r="X4" s="432" t="s">
        <v>502</v>
      </c>
      <c r="Y4" s="432" t="s">
        <v>502</v>
      </c>
      <c r="Z4" s="432" t="s">
        <v>502</v>
      </c>
      <c r="AA4" s="432" t="s">
        <v>502</v>
      </c>
      <c r="AB4" s="432" t="s">
        <v>502</v>
      </c>
      <c r="AC4" s="432" t="s">
        <v>502</v>
      </c>
      <c r="AD4" s="432" t="s">
        <v>502</v>
      </c>
      <c r="AE4" s="432" t="s">
        <v>502</v>
      </c>
      <c r="AF4" s="432" t="s">
        <v>502</v>
      </c>
      <c r="AG4" s="432" t="s">
        <v>502</v>
      </c>
      <c r="AH4" s="432" t="s">
        <v>502</v>
      </c>
      <c r="AI4" s="432" t="s">
        <v>502</v>
      </c>
      <c r="AJ4" s="432" t="s">
        <v>502</v>
      </c>
      <c r="AK4" s="432" t="s">
        <v>502</v>
      </c>
      <c r="AL4" s="432" t="s">
        <v>502</v>
      </c>
      <c r="AM4" s="432" t="s">
        <v>502</v>
      </c>
      <c r="AN4" s="432" t="s">
        <v>502</v>
      </c>
      <c r="AO4" s="432" t="s">
        <v>502</v>
      </c>
      <c r="AP4" s="432" t="s">
        <v>502</v>
      </c>
      <c r="AQ4" s="432" t="s">
        <v>502</v>
      </c>
      <c r="AR4" s="432" t="s">
        <v>500</v>
      </c>
      <c r="AS4" s="432" t="s">
        <v>502</v>
      </c>
      <c r="AT4" s="432" t="s">
        <v>502</v>
      </c>
      <c r="AU4" s="432" t="s">
        <v>502</v>
      </c>
      <c r="AV4" s="432" t="s">
        <v>502</v>
      </c>
      <c r="AW4" s="432" t="s">
        <v>502</v>
      </c>
      <c r="AX4" s="432" t="s">
        <v>502</v>
      </c>
      <c r="AY4" s="432" t="s">
        <v>502</v>
      </c>
      <c r="AZ4" s="432" t="s">
        <v>502</v>
      </c>
      <c r="BA4" s="432" t="s">
        <v>502</v>
      </c>
      <c r="BB4" s="432" t="s">
        <v>502</v>
      </c>
      <c r="BC4" s="432" t="s">
        <v>502</v>
      </c>
      <c r="BD4" s="432" t="s">
        <v>502</v>
      </c>
      <c r="BE4" s="432" t="s">
        <v>502</v>
      </c>
      <c r="BF4" s="432" t="s">
        <v>502</v>
      </c>
      <c r="BG4" s="432" t="s">
        <v>502</v>
      </c>
      <c r="BH4" s="432" t="s">
        <v>502</v>
      </c>
      <c r="BI4" s="432" t="s">
        <v>190</v>
      </c>
      <c r="BJ4" s="432" t="s">
        <v>502</v>
      </c>
      <c r="BK4" s="432" t="s">
        <v>502</v>
      </c>
      <c r="BL4" s="432" t="s">
        <v>502</v>
      </c>
      <c r="BM4" s="432" t="s">
        <v>502</v>
      </c>
      <c r="BN4" s="432" t="s">
        <v>502</v>
      </c>
      <c r="BO4" s="432" t="s">
        <v>502</v>
      </c>
      <c r="BP4" s="432" t="s">
        <v>502</v>
      </c>
      <c r="BQ4" s="432" t="s">
        <v>502</v>
      </c>
      <c r="BR4" s="432" t="s">
        <v>502</v>
      </c>
      <c r="BS4" s="432" t="s">
        <v>502</v>
      </c>
      <c r="BT4" s="432" t="s">
        <v>166</v>
      </c>
      <c r="BU4" s="432" t="s">
        <v>502</v>
      </c>
      <c r="BV4" s="432" t="s">
        <v>502</v>
      </c>
      <c r="BW4" s="432" t="s">
        <v>502</v>
      </c>
      <c r="BX4" s="432" t="s">
        <v>502</v>
      </c>
      <c r="BY4" s="432" t="s">
        <v>502</v>
      </c>
      <c r="BZ4" s="432" t="s">
        <v>502</v>
      </c>
      <c r="CA4" s="432" t="s">
        <v>502</v>
      </c>
      <c r="CB4" s="432" t="s">
        <v>502</v>
      </c>
      <c r="CC4" s="432" t="s">
        <v>502</v>
      </c>
      <c r="CD4" s="432" t="s">
        <v>502</v>
      </c>
      <c r="CE4" s="432" t="s">
        <v>502</v>
      </c>
      <c r="CF4" s="432" t="s">
        <v>502</v>
      </c>
      <c r="CG4" s="432" t="s">
        <v>502</v>
      </c>
      <c r="CH4" s="432" t="s">
        <v>502</v>
      </c>
      <c r="CI4" s="432" t="s">
        <v>502</v>
      </c>
      <c r="CJ4" s="432" t="s">
        <v>384</v>
      </c>
      <c r="CK4" s="432" t="s">
        <v>502</v>
      </c>
      <c r="CL4" s="432" t="s">
        <v>502</v>
      </c>
      <c r="CM4" s="432" t="s">
        <v>502</v>
      </c>
      <c r="CN4" s="432" t="s">
        <v>502</v>
      </c>
      <c r="CO4" s="432" t="s">
        <v>48</v>
      </c>
      <c r="CP4" s="432" t="s">
        <v>502</v>
      </c>
      <c r="CQ4" s="432" t="s">
        <v>502</v>
      </c>
      <c r="CR4" s="494" t="s">
        <v>201</v>
      </c>
      <c r="CS4" s="494" t="s">
        <v>502</v>
      </c>
      <c r="CT4" s="494" t="s">
        <v>502</v>
      </c>
      <c r="CU4" s="496" t="s">
        <v>502</v>
      </c>
    </row>
    <row r="5" spans="1:99" ht="15" customHeight="1">
      <c r="A5" s="498" t="s">
        <v>187</v>
      </c>
      <c r="B5" s="495" t="s">
        <v>502</v>
      </c>
      <c r="C5" s="495" t="s">
        <v>502</v>
      </c>
      <c r="D5" s="495" t="s">
        <v>446</v>
      </c>
      <c r="E5" s="495" t="s">
        <v>502</v>
      </c>
      <c r="F5" s="495" t="s">
        <v>170</v>
      </c>
      <c r="G5" s="495" t="s">
        <v>131</v>
      </c>
      <c r="H5" s="495" t="s">
        <v>231</v>
      </c>
      <c r="I5" s="495" t="s">
        <v>91</v>
      </c>
      <c r="J5" s="495" t="s">
        <v>336</v>
      </c>
      <c r="K5" s="495" t="s">
        <v>159</v>
      </c>
      <c r="L5" s="495" t="s">
        <v>445</v>
      </c>
      <c r="M5" s="495" t="s">
        <v>335</v>
      </c>
      <c r="N5" s="495" t="s">
        <v>421</v>
      </c>
      <c r="O5" s="495" t="s">
        <v>194</v>
      </c>
      <c r="P5" s="495" t="s">
        <v>170</v>
      </c>
      <c r="Q5" s="495" t="s">
        <v>432</v>
      </c>
      <c r="R5" s="495" t="s">
        <v>186</v>
      </c>
      <c r="S5" s="495" t="s">
        <v>63</v>
      </c>
      <c r="T5" s="495" t="s">
        <v>128</v>
      </c>
      <c r="U5" s="495" t="s">
        <v>219</v>
      </c>
      <c r="V5" s="495" t="s">
        <v>454</v>
      </c>
      <c r="W5" s="495" t="s">
        <v>427</v>
      </c>
      <c r="X5" s="495" t="s">
        <v>362</v>
      </c>
      <c r="Y5" s="495" t="s">
        <v>127</v>
      </c>
      <c r="Z5" s="495" t="s">
        <v>24</v>
      </c>
      <c r="AA5" s="495" t="s">
        <v>405</v>
      </c>
      <c r="AB5" s="495" t="s">
        <v>18</v>
      </c>
      <c r="AC5" s="495" t="s">
        <v>348</v>
      </c>
      <c r="AD5" s="495" t="s">
        <v>133</v>
      </c>
      <c r="AE5" s="495" t="s">
        <v>391</v>
      </c>
      <c r="AF5" s="495" t="s">
        <v>334</v>
      </c>
      <c r="AG5" s="495" t="s">
        <v>466</v>
      </c>
      <c r="AH5" s="495" t="s">
        <v>277</v>
      </c>
      <c r="AI5" s="495" t="s">
        <v>119</v>
      </c>
      <c r="AJ5" s="495" t="s">
        <v>353</v>
      </c>
      <c r="AK5" s="495" t="s">
        <v>177</v>
      </c>
      <c r="AL5" s="495" t="s">
        <v>330</v>
      </c>
      <c r="AM5" s="495" t="s">
        <v>314</v>
      </c>
      <c r="AN5" s="495" t="s">
        <v>86</v>
      </c>
      <c r="AO5" s="495" t="s">
        <v>319</v>
      </c>
      <c r="AP5" s="495" t="s">
        <v>173</v>
      </c>
      <c r="AQ5" s="495" t="s">
        <v>198</v>
      </c>
      <c r="AR5" s="495" t="s">
        <v>170</v>
      </c>
      <c r="AS5" s="495" t="s">
        <v>216</v>
      </c>
      <c r="AT5" s="495" t="s">
        <v>197</v>
      </c>
      <c r="AU5" s="495" t="s">
        <v>214</v>
      </c>
      <c r="AV5" s="495" t="s">
        <v>329</v>
      </c>
      <c r="AW5" s="495" t="s">
        <v>241</v>
      </c>
      <c r="AX5" s="495" t="s">
        <v>189</v>
      </c>
      <c r="AY5" s="495" t="s">
        <v>323</v>
      </c>
      <c r="AZ5" s="495" t="s">
        <v>408</v>
      </c>
      <c r="BA5" s="495" t="s">
        <v>312</v>
      </c>
      <c r="BB5" s="495" t="s">
        <v>250</v>
      </c>
      <c r="BC5" s="495" t="s">
        <v>13</v>
      </c>
      <c r="BD5" s="495" t="s">
        <v>411</v>
      </c>
      <c r="BE5" s="495" t="s">
        <v>37</v>
      </c>
      <c r="BF5" s="495" t="s">
        <v>436</v>
      </c>
      <c r="BG5" s="495" t="s">
        <v>356</v>
      </c>
      <c r="BH5" s="495" t="s">
        <v>121</v>
      </c>
      <c r="BI5" s="495" t="s">
        <v>170</v>
      </c>
      <c r="BJ5" s="495" t="s">
        <v>261</v>
      </c>
      <c r="BK5" s="495" t="s">
        <v>290</v>
      </c>
      <c r="BL5" s="495" t="s">
        <v>440</v>
      </c>
      <c r="BM5" s="495" t="s">
        <v>380</v>
      </c>
      <c r="BN5" s="495" t="s">
        <v>17</v>
      </c>
      <c r="BO5" s="495" t="s">
        <v>318</v>
      </c>
      <c r="BP5" s="495" t="s">
        <v>279</v>
      </c>
      <c r="BQ5" s="495" t="s">
        <v>115</v>
      </c>
      <c r="BR5" s="495" t="s">
        <v>16</v>
      </c>
      <c r="BS5" s="495" t="s">
        <v>320</v>
      </c>
      <c r="BT5" s="495" t="s">
        <v>170</v>
      </c>
      <c r="BU5" s="495" t="s">
        <v>261</v>
      </c>
      <c r="BV5" s="495" t="s">
        <v>290</v>
      </c>
      <c r="BW5" s="495" t="s">
        <v>440</v>
      </c>
      <c r="BX5" s="495" t="s">
        <v>380</v>
      </c>
      <c r="BY5" s="495" t="s">
        <v>17</v>
      </c>
      <c r="BZ5" s="495" t="s">
        <v>318</v>
      </c>
      <c r="CA5" s="495" t="s">
        <v>279</v>
      </c>
      <c r="CB5" s="495" t="s">
        <v>297</v>
      </c>
      <c r="CC5" s="495" t="s">
        <v>204</v>
      </c>
      <c r="CD5" s="495" t="s">
        <v>224</v>
      </c>
      <c r="CE5" s="495" t="s">
        <v>238</v>
      </c>
      <c r="CF5" s="495" t="s">
        <v>115</v>
      </c>
      <c r="CG5" s="495" t="s">
        <v>16</v>
      </c>
      <c r="CH5" s="495" t="s">
        <v>151</v>
      </c>
      <c r="CI5" s="495" t="s">
        <v>166</v>
      </c>
      <c r="CJ5" s="495" t="s">
        <v>170</v>
      </c>
      <c r="CK5" s="495" t="s">
        <v>395</v>
      </c>
      <c r="CL5" s="495" t="s">
        <v>444</v>
      </c>
      <c r="CM5" s="495" t="s">
        <v>434</v>
      </c>
      <c r="CN5" s="495" t="s">
        <v>158</v>
      </c>
      <c r="CO5" s="495" t="s">
        <v>170</v>
      </c>
      <c r="CP5" s="495" t="s">
        <v>33</v>
      </c>
      <c r="CQ5" s="495" t="s">
        <v>441</v>
      </c>
      <c r="CR5" s="495" t="s">
        <v>170</v>
      </c>
      <c r="CS5" s="495" t="s">
        <v>83</v>
      </c>
      <c r="CT5" s="495" t="s">
        <v>459</v>
      </c>
      <c r="CU5" s="497" t="s">
        <v>201</v>
      </c>
    </row>
    <row r="6" spans="1:99" ht="15" customHeight="1">
      <c r="A6" s="498" t="s">
        <v>502</v>
      </c>
      <c r="B6" s="495" t="s">
        <v>502</v>
      </c>
      <c r="C6" s="495" t="s">
        <v>502</v>
      </c>
      <c r="D6" s="495" t="s">
        <v>502</v>
      </c>
      <c r="E6" s="495" t="s">
        <v>502</v>
      </c>
      <c r="F6" s="495" t="s">
        <v>502</v>
      </c>
      <c r="G6" s="495" t="s">
        <v>502</v>
      </c>
      <c r="H6" s="495" t="s">
        <v>502</v>
      </c>
      <c r="I6" s="495" t="s">
        <v>502</v>
      </c>
      <c r="J6" s="495" t="s">
        <v>502</v>
      </c>
      <c r="K6" s="495" t="s">
        <v>502</v>
      </c>
      <c r="L6" s="495" t="s">
        <v>502</v>
      </c>
      <c r="M6" s="495" t="s">
        <v>502</v>
      </c>
      <c r="N6" s="495" t="s">
        <v>502</v>
      </c>
      <c r="O6" s="495" t="s">
        <v>502</v>
      </c>
      <c r="P6" s="495" t="s">
        <v>502</v>
      </c>
      <c r="Q6" s="495" t="s">
        <v>502</v>
      </c>
      <c r="R6" s="495" t="s">
        <v>502</v>
      </c>
      <c r="S6" s="495" t="s">
        <v>502</v>
      </c>
      <c r="T6" s="495" t="s">
        <v>502</v>
      </c>
      <c r="U6" s="495" t="s">
        <v>502</v>
      </c>
      <c r="V6" s="495" t="s">
        <v>502</v>
      </c>
      <c r="W6" s="495" t="s">
        <v>502</v>
      </c>
      <c r="X6" s="495" t="s">
        <v>502</v>
      </c>
      <c r="Y6" s="495" t="s">
        <v>502</v>
      </c>
      <c r="Z6" s="495" t="s">
        <v>502</v>
      </c>
      <c r="AA6" s="495" t="s">
        <v>502</v>
      </c>
      <c r="AB6" s="495" t="s">
        <v>502</v>
      </c>
      <c r="AC6" s="495" t="s">
        <v>502</v>
      </c>
      <c r="AD6" s="495" t="s">
        <v>502</v>
      </c>
      <c r="AE6" s="495" t="s">
        <v>502</v>
      </c>
      <c r="AF6" s="495" t="s">
        <v>502</v>
      </c>
      <c r="AG6" s="495" t="s">
        <v>502</v>
      </c>
      <c r="AH6" s="495" t="s">
        <v>502</v>
      </c>
      <c r="AI6" s="495" t="s">
        <v>502</v>
      </c>
      <c r="AJ6" s="495" t="s">
        <v>502</v>
      </c>
      <c r="AK6" s="495" t="s">
        <v>502</v>
      </c>
      <c r="AL6" s="495" t="s">
        <v>502</v>
      </c>
      <c r="AM6" s="495" t="s">
        <v>502</v>
      </c>
      <c r="AN6" s="495" t="s">
        <v>502</v>
      </c>
      <c r="AO6" s="495" t="s">
        <v>502</v>
      </c>
      <c r="AP6" s="495" t="s">
        <v>502</v>
      </c>
      <c r="AQ6" s="495" t="s">
        <v>502</v>
      </c>
      <c r="AR6" s="495" t="s">
        <v>502</v>
      </c>
      <c r="AS6" s="495" t="s">
        <v>502</v>
      </c>
      <c r="AT6" s="495" t="s">
        <v>502</v>
      </c>
      <c r="AU6" s="495" t="s">
        <v>502</v>
      </c>
      <c r="AV6" s="495" t="s">
        <v>502</v>
      </c>
      <c r="AW6" s="495" t="s">
        <v>502</v>
      </c>
      <c r="AX6" s="495" t="s">
        <v>502</v>
      </c>
      <c r="AY6" s="495" t="s">
        <v>502</v>
      </c>
      <c r="AZ6" s="495" t="s">
        <v>502</v>
      </c>
      <c r="BA6" s="495" t="s">
        <v>502</v>
      </c>
      <c r="BB6" s="495" t="s">
        <v>502</v>
      </c>
      <c r="BC6" s="495" t="s">
        <v>502</v>
      </c>
      <c r="BD6" s="495" t="s">
        <v>502</v>
      </c>
      <c r="BE6" s="495" t="s">
        <v>502</v>
      </c>
      <c r="BF6" s="495" t="s">
        <v>502</v>
      </c>
      <c r="BG6" s="495" t="s">
        <v>502</v>
      </c>
      <c r="BH6" s="495" t="s">
        <v>502</v>
      </c>
      <c r="BI6" s="495" t="s">
        <v>502</v>
      </c>
      <c r="BJ6" s="495" t="s">
        <v>502</v>
      </c>
      <c r="BK6" s="495" t="s">
        <v>502</v>
      </c>
      <c r="BL6" s="495" t="s">
        <v>502</v>
      </c>
      <c r="BM6" s="495" t="s">
        <v>502</v>
      </c>
      <c r="BN6" s="495" t="s">
        <v>502</v>
      </c>
      <c r="BO6" s="495" t="s">
        <v>502</v>
      </c>
      <c r="BP6" s="495" t="s">
        <v>502</v>
      </c>
      <c r="BQ6" s="495" t="s">
        <v>502</v>
      </c>
      <c r="BR6" s="495" t="s">
        <v>502</v>
      </c>
      <c r="BS6" s="495" t="s">
        <v>502</v>
      </c>
      <c r="BT6" s="495" t="s">
        <v>502</v>
      </c>
      <c r="BU6" s="495" t="s">
        <v>502</v>
      </c>
      <c r="BV6" s="495" t="s">
        <v>502</v>
      </c>
      <c r="BW6" s="495" t="s">
        <v>502</v>
      </c>
      <c r="BX6" s="495" t="s">
        <v>502</v>
      </c>
      <c r="BY6" s="495" t="s">
        <v>502</v>
      </c>
      <c r="BZ6" s="495" t="s">
        <v>502</v>
      </c>
      <c r="CA6" s="495" t="s">
        <v>502</v>
      </c>
      <c r="CB6" s="495" t="s">
        <v>502</v>
      </c>
      <c r="CC6" s="495" t="s">
        <v>502</v>
      </c>
      <c r="CD6" s="495" t="s">
        <v>502</v>
      </c>
      <c r="CE6" s="495" t="s">
        <v>502</v>
      </c>
      <c r="CF6" s="495" t="s">
        <v>502</v>
      </c>
      <c r="CG6" s="495" t="s">
        <v>502</v>
      </c>
      <c r="CH6" s="495" t="s">
        <v>502</v>
      </c>
      <c r="CI6" s="495" t="s">
        <v>502</v>
      </c>
      <c r="CJ6" s="495" t="s">
        <v>502</v>
      </c>
      <c r="CK6" s="495" t="s">
        <v>502</v>
      </c>
      <c r="CL6" s="495" t="s">
        <v>502</v>
      </c>
      <c r="CM6" s="495" t="s">
        <v>502</v>
      </c>
      <c r="CN6" s="495" t="s">
        <v>502</v>
      </c>
      <c r="CO6" s="495" t="s">
        <v>502</v>
      </c>
      <c r="CP6" s="495" t="s">
        <v>502</v>
      </c>
      <c r="CQ6" s="495" t="s">
        <v>502</v>
      </c>
      <c r="CR6" s="495" t="s">
        <v>502</v>
      </c>
      <c r="CS6" s="495" t="s">
        <v>502</v>
      </c>
      <c r="CT6" s="495" t="s">
        <v>502</v>
      </c>
      <c r="CU6" s="497" t="s">
        <v>502</v>
      </c>
    </row>
    <row r="7" spans="1:99" ht="15" customHeight="1">
      <c r="A7" s="498" t="s">
        <v>502</v>
      </c>
      <c r="B7" s="495" t="s">
        <v>502</v>
      </c>
      <c r="C7" s="495" t="s">
        <v>502</v>
      </c>
      <c r="D7" s="495" t="s">
        <v>502</v>
      </c>
      <c r="E7" s="495" t="s">
        <v>502</v>
      </c>
      <c r="F7" s="495" t="s">
        <v>502</v>
      </c>
      <c r="G7" s="495" t="s">
        <v>502</v>
      </c>
      <c r="H7" s="495" t="s">
        <v>502</v>
      </c>
      <c r="I7" s="495" t="s">
        <v>502</v>
      </c>
      <c r="J7" s="495" t="s">
        <v>502</v>
      </c>
      <c r="K7" s="495" t="s">
        <v>502</v>
      </c>
      <c r="L7" s="495" t="s">
        <v>502</v>
      </c>
      <c r="M7" s="495" t="s">
        <v>502</v>
      </c>
      <c r="N7" s="495" t="s">
        <v>502</v>
      </c>
      <c r="O7" s="495" t="s">
        <v>502</v>
      </c>
      <c r="P7" s="495" t="s">
        <v>502</v>
      </c>
      <c r="Q7" s="495" t="s">
        <v>502</v>
      </c>
      <c r="R7" s="495" t="s">
        <v>502</v>
      </c>
      <c r="S7" s="495" t="s">
        <v>502</v>
      </c>
      <c r="T7" s="495" t="s">
        <v>502</v>
      </c>
      <c r="U7" s="495" t="s">
        <v>502</v>
      </c>
      <c r="V7" s="495" t="s">
        <v>502</v>
      </c>
      <c r="W7" s="495" t="s">
        <v>502</v>
      </c>
      <c r="X7" s="495" t="s">
        <v>502</v>
      </c>
      <c r="Y7" s="495" t="s">
        <v>502</v>
      </c>
      <c r="Z7" s="495" t="s">
        <v>502</v>
      </c>
      <c r="AA7" s="495" t="s">
        <v>502</v>
      </c>
      <c r="AB7" s="495" t="s">
        <v>502</v>
      </c>
      <c r="AC7" s="495" t="s">
        <v>502</v>
      </c>
      <c r="AD7" s="495" t="s">
        <v>502</v>
      </c>
      <c r="AE7" s="495" t="s">
        <v>502</v>
      </c>
      <c r="AF7" s="495" t="s">
        <v>502</v>
      </c>
      <c r="AG7" s="495" t="s">
        <v>502</v>
      </c>
      <c r="AH7" s="495" t="s">
        <v>502</v>
      </c>
      <c r="AI7" s="495" t="s">
        <v>502</v>
      </c>
      <c r="AJ7" s="495" t="s">
        <v>502</v>
      </c>
      <c r="AK7" s="495" t="s">
        <v>502</v>
      </c>
      <c r="AL7" s="495" t="s">
        <v>502</v>
      </c>
      <c r="AM7" s="495" t="s">
        <v>502</v>
      </c>
      <c r="AN7" s="495" t="s">
        <v>502</v>
      </c>
      <c r="AO7" s="495" t="s">
        <v>502</v>
      </c>
      <c r="AP7" s="495" t="s">
        <v>502</v>
      </c>
      <c r="AQ7" s="495" t="s">
        <v>502</v>
      </c>
      <c r="AR7" s="495" t="s">
        <v>502</v>
      </c>
      <c r="AS7" s="495" t="s">
        <v>502</v>
      </c>
      <c r="AT7" s="495" t="s">
        <v>502</v>
      </c>
      <c r="AU7" s="495" t="s">
        <v>502</v>
      </c>
      <c r="AV7" s="495" t="s">
        <v>502</v>
      </c>
      <c r="AW7" s="495" t="s">
        <v>502</v>
      </c>
      <c r="AX7" s="495" t="s">
        <v>502</v>
      </c>
      <c r="AY7" s="495" t="s">
        <v>502</v>
      </c>
      <c r="AZ7" s="495" t="s">
        <v>502</v>
      </c>
      <c r="BA7" s="495" t="s">
        <v>502</v>
      </c>
      <c r="BB7" s="495" t="s">
        <v>502</v>
      </c>
      <c r="BC7" s="495" t="s">
        <v>502</v>
      </c>
      <c r="BD7" s="495" t="s">
        <v>502</v>
      </c>
      <c r="BE7" s="495" t="s">
        <v>502</v>
      </c>
      <c r="BF7" s="495" t="s">
        <v>502</v>
      </c>
      <c r="BG7" s="495" t="s">
        <v>502</v>
      </c>
      <c r="BH7" s="495" t="s">
        <v>502</v>
      </c>
      <c r="BI7" s="495" t="s">
        <v>502</v>
      </c>
      <c r="BJ7" s="495" t="s">
        <v>502</v>
      </c>
      <c r="BK7" s="495" t="s">
        <v>502</v>
      </c>
      <c r="BL7" s="495" t="s">
        <v>502</v>
      </c>
      <c r="BM7" s="495" t="s">
        <v>502</v>
      </c>
      <c r="BN7" s="495" t="s">
        <v>502</v>
      </c>
      <c r="BO7" s="495" t="s">
        <v>502</v>
      </c>
      <c r="BP7" s="495" t="s">
        <v>502</v>
      </c>
      <c r="BQ7" s="495" t="s">
        <v>502</v>
      </c>
      <c r="BR7" s="495" t="s">
        <v>502</v>
      </c>
      <c r="BS7" s="495" t="s">
        <v>502</v>
      </c>
      <c r="BT7" s="495" t="s">
        <v>502</v>
      </c>
      <c r="BU7" s="495" t="s">
        <v>502</v>
      </c>
      <c r="BV7" s="495" t="s">
        <v>502</v>
      </c>
      <c r="BW7" s="495" t="s">
        <v>502</v>
      </c>
      <c r="BX7" s="495" t="s">
        <v>502</v>
      </c>
      <c r="BY7" s="495" t="s">
        <v>502</v>
      </c>
      <c r="BZ7" s="495" t="s">
        <v>502</v>
      </c>
      <c r="CA7" s="495" t="s">
        <v>502</v>
      </c>
      <c r="CB7" s="495" t="s">
        <v>502</v>
      </c>
      <c r="CC7" s="495" t="s">
        <v>502</v>
      </c>
      <c r="CD7" s="495" t="s">
        <v>502</v>
      </c>
      <c r="CE7" s="495" t="s">
        <v>502</v>
      </c>
      <c r="CF7" s="495" t="s">
        <v>502</v>
      </c>
      <c r="CG7" s="495" t="s">
        <v>502</v>
      </c>
      <c r="CH7" s="495" t="s">
        <v>502</v>
      </c>
      <c r="CI7" s="495" t="s">
        <v>502</v>
      </c>
      <c r="CJ7" s="495" t="s">
        <v>502</v>
      </c>
      <c r="CK7" s="495" t="s">
        <v>502</v>
      </c>
      <c r="CL7" s="495" t="s">
        <v>502</v>
      </c>
      <c r="CM7" s="495" t="s">
        <v>502</v>
      </c>
      <c r="CN7" s="495" t="s">
        <v>502</v>
      </c>
      <c r="CO7" s="495" t="s">
        <v>502</v>
      </c>
      <c r="CP7" s="495" t="s">
        <v>502</v>
      </c>
      <c r="CQ7" s="495" t="s">
        <v>502</v>
      </c>
      <c r="CR7" s="495" t="s">
        <v>502</v>
      </c>
      <c r="CS7" s="495" t="s">
        <v>502</v>
      </c>
      <c r="CT7" s="495" t="s">
        <v>502</v>
      </c>
      <c r="CU7" s="497" t="s">
        <v>502</v>
      </c>
    </row>
    <row r="8" spans="1:99" ht="15" customHeight="1">
      <c r="A8" s="498" t="s">
        <v>84</v>
      </c>
      <c r="B8" s="495" t="s">
        <v>338</v>
      </c>
      <c r="C8" s="495" t="s">
        <v>394</v>
      </c>
      <c r="D8" s="30" t="s">
        <v>58</v>
      </c>
      <c r="E8" s="30" t="s">
        <v>132</v>
      </c>
      <c r="F8" s="30" t="s">
        <v>474</v>
      </c>
      <c r="G8" s="30" t="s">
        <v>180</v>
      </c>
      <c r="H8" s="30" t="s">
        <v>390</v>
      </c>
      <c r="I8" s="30" t="s">
        <v>148</v>
      </c>
      <c r="J8" s="30" t="s">
        <v>453</v>
      </c>
      <c r="K8" s="30" t="s">
        <v>240</v>
      </c>
      <c r="L8" s="30" t="s">
        <v>456</v>
      </c>
      <c r="M8" s="30" t="s">
        <v>233</v>
      </c>
      <c r="N8" s="30" t="s">
        <v>57</v>
      </c>
      <c r="O8" s="30" t="s">
        <v>268</v>
      </c>
      <c r="P8" s="30" t="s">
        <v>99</v>
      </c>
      <c r="Q8" s="30" t="s">
        <v>317</v>
      </c>
      <c r="R8" s="30" t="s">
        <v>12</v>
      </c>
      <c r="S8" s="30" t="s">
        <v>282</v>
      </c>
      <c r="T8" s="30" t="s">
        <v>89</v>
      </c>
      <c r="U8" s="30" t="s">
        <v>371</v>
      </c>
      <c r="V8" s="30" t="s">
        <v>90</v>
      </c>
      <c r="W8" s="30" t="s">
        <v>366</v>
      </c>
      <c r="X8" s="30" t="s">
        <v>428</v>
      </c>
      <c r="Y8" s="30" t="s">
        <v>135</v>
      </c>
      <c r="Z8" s="30" t="s">
        <v>468</v>
      </c>
      <c r="AA8" s="30" t="s">
        <v>188</v>
      </c>
      <c r="AB8" s="30" t="s">
        <v>383</v>
      </c>
      <c r="AC8" s="30" t="s">
        <v>149</v>
      </c>
      <c r="AD8" s="30" t="s">
        <v>450</v>
      </c>
      <c r="AE8" s="30" t="s">
        <v>246</v>
      </c>
      <c r="AF8" s="30" t="s">
        <v>463</v>
      </c>
      <c r="AG8" s="30" t="s">
        <v>229</v>
      </c>
      <c r="AH8" s="30" t="s">
        <v>303</v>
      </c>
      <c r="AI8" s="30" t="s">
        <v>21</v>
      </c>
      <c r="AJ8" s="30" t="s">
        <v>345</v>
      </c>
      <c r="AK8" s="30" t="s">
        <v>74</v>
      </c>
      <c r="AL8" s="30" t="s">
        <v>260</v>
      </c>
      <c r="AM8" s="30" t="s">
        <v>35</v>
      </c>
      <c r="AN8" s="30" t="s">
        <v>325</v>
      </c>
      <c r="AO8" s="30" t="s">
        <v>120</v>
      </c>
      <c r="AP8" s="30" t="s">
        <v>341</v>
      </c>
      <c r="AQ8" s="30" t="s">
        <v>110</v>
      </c>
      <c r="AR8" s="30" t="s">
        <v>163</v>
      </c>
      <c r="AS8" s="30" t="s">
        <v>401</v>
      </c>
      <c r="AT8" s="30" t="s">
        <v>223</v>
      </c>
      <c r="AU8" s="30" t="s">
        <v>443</v>
      </c>
      <c r="AV8" s="30" t="s">
        <v>123</v>
      </c>
      <c r="AW8" s="30" t="s">
        <v>410</v>
      </c>
      <c r="AX8" s="30" t="s">
        <v>202</v>
      </c>
      <c r="AY8" s="30" t="s">
        <v>487</v>
      </c>
      <c r="AZ8" s="30" t="s">
        <v>191</v>
      </c>
      <c r="BA8" s="30" t="s">
        <v>501</v>
      </c>
      <c r="BB8" s="30" t="s">
        <v>49</v>
      </c>
      <c r="BC8" s="30" t="s">
        <v>273</v>
      </c>
      <c r="BD8" s="30" t="s">
        <v>107</v>
      </c>
      <c r="BE8" s="30" t="s">
        <v>311</v>
      </c>
      <c r="BF8" s="30" t="s">
        <v>6</v>
      </c>
      <c r="BG8" s="30" t="s">
        <v>286</v>
      </c>
      <c r="BH8" s="30" t="s">
        <v>94</v>
      </c>
      <c r="BI8" s="30" t="s">
        <v>364</v>
      </c>
      <c r="BJ8" s="30" t="s">
        <v>79</v>
      </c>
      <c r="BK8" s="30" t="s">
        <v>372</v>
      </c>
      <c r="BL8" s="30" t="s">
        <v>420</v>
      </c>
      <c r="BM8" s="30" t="s">
        <v>144</v>
      </c>
      <c r="BN8" s="30" t="s">
        <v>483</v>
      </c>
      <c r="BO8" s="30" t="s">
        <v>176</v>
      </c>
      <c r="BP8" s="30" t="s">
        <v>377</v>
      </c>
      <c r="BQ8" s="30" t="s">
        <v>153</v>
      </c>
      <c r="BR8" s="30" t="s">
        <v>455</v>
      </c>
      <c r="BS8" s="30" t="s">
        <v>234</v>
      </c>
      <c r="BT8" s="30" t="s">
        <v>452</v>
      </c>
      <c r="BU8" s="30" t="s">
        <v>239</v>
      </c>
      <c r="BV8" s="30" t="s">
        <v>293</v>
      </c>
      <c r="BW8" s="30" t="s">
        <v>28</v>
      </c>
      <c r="BX8" s="30" t="s">
        <v>351</v>
      </c>
      <c r="BY8" s="30" t="s">
        <v>67</v>
      </c>
      <c r="BZ8" s="30" t="s">
        <v>254</v>
      </c>
      <c r="CA8" s="30" t="s">
        <v>45</v>
      </c>
      <c r="CB8" s="30" t="s">
        <v>337</v>
      </c>
      <c r="CC8" s="30" t="s">
        <v>112</v>
      </c>
      <c r="CD8" s="30" t="s">
        <v>326</v>
      </c>
      <c r="CE8" s="30" t="s">
        <v>114</v>
      </c>
      <c r="CF8" s="30" t="s">
        <v>154</v>
      </c>
      <c r="CG8" s="30" t="s">
        <v>379</v>
      </c>
      <c r="CH8" s="30" t="s">
        <v>236</v>
      </c>
      <c r="CI8" s="30" t="s">
        <v>458</v>
      </c>
      <c r="CJ8" s="30" t="s">
        <v>140</v>
      </c>
      <c r="CK8" s="30" t="s">
        <v>416</v>
      </c>
      <c r="CL8" s="30" t="s">
        <v>172</v>
      </c>
      <c r="CM8" s="30" t="s">
        <v>479</v>
      </c>
      <c r="CN8" s="30" t="s">
        <v>183</v>
      </c>
      <c r="CO8" s="30" t="s">
        <v>476</v>
      </c>
      <c r="CP8" s="30" t="s">
        <v>41</v>
      </c>
      <c r="CQ8" s="30" t="s">
        <v>252</v>
      </c>
      <c r="CR8" s="30" t="s">
        <v>111</v>
      </c>
      <c r="CS8" s="30" t="s">
        <v>332</v>
      </c>
      <c r="CT8" s="30" t="s">
        <v>30</v>
      </c>
      <c r="CU8" s="37" t="s">
        <v>295</v>
      </c>
    </row>
    <row r="9" spans="1:99" ht="15" customHeight="1">
      <c r="A9" s="498" t="s">
        <v>502</v>
      </c>
      <c r="B9" s="495" t="s">
        <v>502</v>
      </c>
      <c r="C9" s="495" t="s">
        <v>502</v>
      </c>
      <c r="D9" s="30" t="s">
        <v>168</v>
      </c>
      <c r="E9" s="51">
        <v>17008.65</v>
      </c>
      <c r="F9" s="12">
        <v>1103.58</v>
      </c>
      <c r="G9" s="12">
        <v>332.94</v>
      </c>
      <c r="H9" s="12">
        <v>279.34</v>
      </c>
      <c r="I9" s="12">
        <v>307.36</v>
      </c>
      <c r="J9" s="12">
        <v>131.22</v>
      </c>
      <c r="K9" s="12">
        <v>34.95</v>
      </c>
      <c r="L9" s="12">
        <v>0</v>
      </c>
      <c r="M9" s="12">
        <v>0</v>
      </c>
      <c r="N9" s="12">
        <v>0</v>
      </c>
      <c r="O9" s="12">
        <v>17.78</v>
      </c>
      <c r="P9" s="12">
        <v>442.56</v>
      </c>
      <c r="Q9" s="12">
        <v>47.72</v>
      </c>
      <c r="R9" s="12">
        <v>54.06</v>
      </c>
      <c r="S9" s="12">
        <v>0</v>
      </c>
      <c r="T9" s="12">
        <v>0</v>
      </c>
      <c r="U9" s="12">
        <v>1.48</v>
      </c>
      <c r="V9" s="12">
        <v>8.07</v>
      </c>
      <c r="W9" s="12">
        <v>4.12</v>
      </c>
      <c r="X9" s="12">
        <v>0</v>
      </c>
      <c r="Y9" s="12">
        <v>0</v>
      </c>
      <c r="Z9" s="12">
        <v>0</v>
      </c>
      <c r="AA9" s="12">
        <v>0</v>
      </c>
      <c r="AB9" s="12">
        <v>9.64</v>
      </c>
      <c r="AC9" s="12">
        <v>0</v>
      </c>
      <c r="AD9" s="12">
        <v>0</v>
      </c>
      <c r="AE9" s="12">
        <v>9.79</v>
      </c>
      <c r="AF9" s="12">
        <v>11.96</v>
      </c>
      <c r="AG9" s="12">
        <v>0</v>
      </c>
      <c r="AH9" s="12">
        <v>0</v>
      </c>
      <c r="AI9" s="12">
        <v>0</v>
      </c>
      <c r="AJ9" s="12">
        <v>98.43</v>
      </c>
      <c r="AK9" s="12">
        <v>68.88</v>
      </c>
      <c r="AL9" s="12">
        <v>8.82</v>
      </c>
      <c r="AM9" s="12">
        <v>0</v>
      </c>
      <c r="AN9" s="12">
        <v>18.04</v>
      </c>
      <c r="AO9" s="12">
        <v>36.94</v>
      </c>
      <c r="AP9" s="12">
        <v>0</v>
      </c>
      <c r="AQ9" s="12">
        <v>64.6</v>
      </c>
      <c r="AR9" s="12">
        <v>10762.19</v>
      </c>
      <c r="AS9" s="12">
        <v>0</v>
      </c>
      <c r="AT9" s="12">
        <v>0</v>
      </c>
      <c r="AU9" s="12">
        <v>0</v>
      </c>
      <c r="AV9" s="12">
        <v>0</v>
      </c>
      <c r="AW9" s="12">
        <v>111.05</v>
      </c>
      <c r="AX9" s="12">
        <v>7563.82</v>
      </c>
      <c r="AY9" s="12">
        <v>3005</v>
      </c>
      <c r="AZ9" s="12">
        <v>0</v>
      </c>
      <c r="BA9" s="12">
        <v>0</v>
      </c>
      <c r="BB9" s="12">
        <v>0</v>
      </c>
      <c r="BC9" s="12">
        <v>77.19</v>
      </c>
      <c r="BD9" s="12">
        <v>0</v>
      </c>
      <c r="BE9" s="12">
        <v>0</v>
      </c>
      <c r="BF9" s="12">
        <v>0</v>
      </c>
      <c r="BG9" s="12">
        <v>0</v>
      </c>
      <c r="BH9" s="12">
        <v>5.13</v>
      </c>
      <c r="BI9" s="12">
        <v>0</v>
      </c>
      <c r="BJ9" s="12">
        <v>0</v>
      </c>
      <c r="BK9" s="12">
        <v>0</v>
      </c>
      <c r="BL9" s="12">
        <v>0</v>
      </c>
      <c r="BM9" s="12">
        <v>0</v>
      </c>
      <c r="BN9" s="12">
        <v>0</v>
      </c>
      <c r="BO9" s="12">
        <v>0</v>
      </c>
      <c r="BP9" s="12">
        <v>0</v>
      </c>
      <c r="BQ9" s="12">
        <v>0</v>
      </c>
      <c r="BR9" s="12">
        <v>0</v>
      </c>
      <c r="BS9" s="12">
        <v>0</v>
      </c>
      <c r="BT9" s="12">
        <v>37.43</v>
      </c>
      <c r="BU9" s="12">
        <v>0</v>
      </c>
      <c r="BV9" s="12">
        <v>31.17</v>
      </c>
      <c r="BW9" s="12">
        <v>0</v>
      </c>
      <c r="BX9" s="12">
        <v>0</v>
      </c>
      <c r="BY9" s="12">
        <v>6.26</v>
      </c>
      <c r="BZ9" s="12">
        <v>0</v>
      </c>
      <c r="CA9" s="12">
        <v>0</v>
      </c>
      <c r="CB9" s="12">
        <v>0</v>
      </c>
      <c r="CC9" s="12">
        <v>0</v>
      </c>
      <c r="CD9" s="12">
        <v>0</v>
      </c>
      <c r="CE9" s="12">
        <v>0</v>
      </c>
      <c r="CF9" s="12">
        <v>0</v>
      </c>
      <c r="CG9" s="12">
        <v>0</v>
      </c>
      <c r="CH9" s="12">
        <v>0</v>
      </c>
      <c r="CI9" s="12">
        <v>0</v>
      </c>
      <c r="CJ9" s="51">
        <v>4662.89</v>
      </c>
      <c r="CK9" s="51">
        <v>0</v>
      </c>
      <c r="CL9" s="51">
        <f>CJ9-CN9</f>
        <v>4659.6</v>
      </c>
      <c r="CM9" s="12">
        <v>0</v>
      </c>
      <c r="CN9" s="12">
        <v>3.29</v>
      </c>
      <c r="CO9" s="12">
        <v>0</v>
      </c>
      <c r="CP9" s="12">
        <v>0</v>
      </c>
      <c r="CQ9" s="12">
        <v>0</v>
      </c>
      <c r="CR9" s="12">
        <v>0</v>
      </c>
      <c r="CS9" s="12">
        <v>0</v>
      </c>
      <c r="CT9" s="12">
        <v>0</v>
      </c>
      <c r="CU9" s="14">
        <v>0</v>
      </c>
    </row>
    <row r="10" spans="1:99" ht="15" customHeight="1">
      <c r="A10" s="489" t="s">
        <v>381</v>
      </c>
      <c r="B10" s="490" t="s">
        <v>502</v>
      </c>
      <c r="C10" s="490" t="s">
        <v>502</v>
      </c>
      <c r="D10" s="17" t="s">
        <v>69</v>
      </c>
      <c r="E10" s="51">
        <v>9.86</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9.86</v>
      </c>
      <c r="AS10" s="12">
        <v>0</v>
      </c>
      <c r="AT10" s="12">
        <v>0</v>
      </c>
      <c r="AU10" s="12">
        <v>0</v>
      </c>
      <c r="AV10" s="12">
        <v>0</v>
      </c>
      <c r="AW10" s="12">
        <v>0</v>
      </c>
      <c r="AX10" s="12">
        <v>9.86</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51">
        <v>0</v>
      </c>
      <c r="CK10" s="51">
        <v>0</v>
      </c>
      <c r="CL10" s="51">
        <v>0</v>
      </c>
      <c r="CM10" s="12">
        <v>0</v>
      </c>
      <c r="CN10" s="12">
        <v>0</v>
      </c>
      <c r="CO10" s="12">
        <v>0</v>
      </c>
      <c r="CP10" s="12">
        <v>0</v>
      </c>
      <c r="CQ10" s="12">
        <v>0</v>
      </c>
      <c r="CR10" s="12">
        <v>0</v>
      </c>
      <c r="CS10" s="12">
        <v>0</v>
      </c>
      <c r="CT10" s="12">
        <v>0</v>
      </c>
      <c r="CU10" s="14">
        <v>0</v>
      </c>
    </row>
    <row r="11" spans="1:99" ht="15" customHeight="1">
      <c r="A11" s="489" t="s">
        <v>333</v>
      </c>
      <c r="B11" s="490" t="s">
        <v>502</v>
      </c>
      <c r="C11" s="490" t="s">
        <v>502</v>
      </c>
      <c r="D11" s="17" t="s">
        <v>409</v>
      </c>
      <c r="E11" s="51">
        <v>9.86</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9.86</v>
      </c>
      <c r="AS11" s="12">
        <v>0</v>
      </c>
      <c r="AT11" s="12">
        <v>0</v>
      </c>
      <c r="AU11" s="12">
        <v>0</v>
      </c>
      <c r="AV11" s="12">
        <v>0</v>
      </c>
      <c r="AW11" s="12">
        <v>0</v>
      </c>
      <c r="AX11" s="12">
        <v>9.86</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51">
        <v>0</v>
      </c>
      <c r="CK11" s="51">
        <v>0</v>
      </c>
      <c r="CL11" s="51">
        <v>0</v>
      </c>
      <c r="CM11" s="12">
        <v>0</v>
      </c>
      <c r="CN11" s="12">
        <v>0</v>
      </c>
      <c r="CO11" s="12">
        <v>0</v>
      </c>
      <c r="CP11" s="12">
        <v>0</v>
      </c>
      <c r="CQ11" s="12">
        <v>0</v>
      </c>
      <c r="CR11" s="12">
        <v>0</v>
      </c>
      <c r="CS11" s="12">
        <v>0</v>
      </c>
      <c r="CT11" s="12">
        <v>0</v>
      </c>
      <c r="CU11" s="14">
        <v>0</v>
      </c>
    </row>
    <row r="12" spans="1:99" ht="15" customHeight="1">
      <c r="A12" s="489" t="s">
        <v>137</v>
      </c>
      <c r="B12" s="490" t="s">
        <v>502</v>
      </c>
      <c r="C12" s="490" t="s">
        <v>502</v>
      </c>
      <c r="D12" s="17" t="s">
        <v>235</v>
      </c>
      <c r="E12" s="51">
        <v>9.86</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9.86</v>
      </c>
      <c r="AS12" s="12">
        <v>0</v>
      </c>
      <c r="AT12" s="12">
        <v>0</v>
      </c>
      <c r="AU12" s="12">
        <v>0</v>
      </c>
      <c r="AV12" s="12">
        <v>0</v>
      </c>
      <c r="AW12" s="12">
        <v>0</v>
      </c>
      <c r="AX12" s="12">
        <v>9.86</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51">
        <v>0</v>
      </c>
      <c r="CK12" s="51">
        <v>0</v>
      </c>
      <c r="CL12" s="51">
        <v>0</v>
      </c>
      <c r="CM12" s="12">
        <v>0</v>
      </c>
      <c r="CN12" s="12">
        <v>0</v>
      </c>
      <c r="CO12" s="12">
        <v>0</v>
      </c>
      <c r="CP12" s="12">
        <v>0</v>
      </c>
      <c r="CQ12" s="12">
        <v>0</v>
      </c>
      <c r="CR12" s="12">
        <v>0</v>
      </c>
      <c r="CS12" s="12">
        <v>0</v>
      </c>
      <c r="CT12" s="12">
        <v>0</v>
      </c>
      <c r="CU12" s="14">
        <v>0</v>
      </c>
    </row>
    <row r="13" spans="1:99" ht="15" customHeight="1">
      <c r="A13" s="489" t="s">
        <v>244</v>
      </c>
      <c r="B13" s="490" t="s">
        <v>502</v>
      </c>
      <c r="C13" s="490" t="s">
        <v>502</v>
      </c>
      <c r="D13" s="17" t="s">
        <v>82</v>
      </c>
      <c r="E13" s="51">
        <v>13785.25</v>
      </c>
      <c r="F13" s="12">
        <v>1013.05</v>
      </c>
      <c r="G13" s="12">
        <v>332.94</v>
      </c>
      <c r="H13" s="12">
        <v>279.34</v>
      </c>
      <c r="I13" s="12">
        <v>307.36</v>
      </c>
      <c r="J13" s="12">
        <v>40.69</v>
      </c>
      <c r="K13" s="12">
        <v>34.95</v>
      </c>
      <c r="L13" s="12">
        <v>0</v>
      </c>
      <c r="M13" s="12">
        <v>0</v>
      </c>
      <c r="N13" s="12">
        <v>0</v>
      </c>
      <c r="O13" s="12">
        <v>17.78</v>
      </c>
      <c r="P13" s="12">
        <v>418.87</v>
      </c>
      <c r="Q13" s="12">
        <v>44.06</v>
      </c>
      <c r="R13" s="12">
        <v>53.64</v>
      </c>
      <c r="S13" s="12">
        <v>0</v>
      </c>
      <c r="T13" s="12">
        <v>0</v>
      </c>
      <c r="U13" s="12">
        <v>1.48</v>
      </c>
      <c r="V13" s="12">
        <v>8.07</v>
      </c>
      <c r="W13" s="12">
        <v>4.12</v>
      </c>
      <c r="X13" s="12">
        <v>0</v>
      </c>
      <c r="Y13" s="12">
        <v>0</v>
      </c>
      <c r="Z13" s="12">
        <v>0</v>
      </c>
      <c r="AA13" s="12">
        <v>0</v>
      </c>
      <c r="AB13" s="12">
        <v>9.64</v>
      </c>
      <c r="AC13" s="12">
        <v>0</v>
      </c>
      <c r="AD13" s="12">
        <v>0</v>
      </c>
      <c r="AE13" s="12">
        <v>9.79</v>
      </c>
      <c r="AF13" s="12">
        <v>11.96</v>
      </c>
      <c r="AG13" s="12">
        <v>0</v>
      </c>
      <c r="AH13" s="12">
        <v>0</v>
      </c>
      <c r="AI13" s="12">
        <v>0</v>
      </c>
      <c r="AJ13" s="12">
        <v>88.43</v>
      </c>
      <c r="AK13" s="12">
        <v>68.88</v>
      </c>
      <c r="AL13" s="12">
        <v>8.82</v>
      </c>
      <c r="AM13" s="12">
        <v>0</v>
      </c>
      <c r="AN13" s="12">
        <v>18.04</v>
      </c>
      <c r="AO13" s="12">
        <v>36.94</v>
      </c>
      <c r="AP13" s="12">
        <v>0</v>
      </c>
      <c r="AQ13" s="12">
        <v>55</v>
      </c>
      <c r="AR13" s="12">
        <v>7672.25</v>
      </c>
      <c r="AS13" s="12">
        <v>0</v>
      </c>
      <c r="AT13" s="12">
        <v>0</v>
      </c>
      <c r="AU13" s="12">
        <v>0</v>
      </c>
      <c r="AV13" s="12">
        <v>0</v>
      </c>
      <c r="AW13" s="12">
        <v>111.05</v>
      </c>
      <c r="AX13" s="12">
        <v>7553.96</v>
      </c>
      <c r="AY13" s="12">
        <v>0</v>
      </c>
      <c r="AZ13" s="12">
        <v>0</v>
      </c>
      <c r="BA13" s="12">
        <v>0</v>
      </c>
      <c r="BB13" s="12">
        <v>0</v>
      </c>
      <c r="BC13" s="12">
        <v>2.69</v>
      </c>
      <c r="BD13" s="12">
        <v>0</v>
      </c>
      <c r="BE13" s="12">
        <v>0</v>
      </c>
      <c r="BF13" s="12">
        <v>0</v>
      </c>
      <c r="BG13" s="12">
        <v>0</v>
      </c>
      <c r="BH13" s="12">
        <v>4.56</v>
      </c>
      <c r="BI13" s="12">
        <v>0</v>
      </c>
      <c r="BJ13" s="12">
        <v>0</v>
      </c>
      <c r="BK13" s="12">
        <v>0</v>
      </c>
      <c r="BL13" s="12">
        <v>0</v>
      </c>
      <c r="BM13" s="12">
        <v>0</v>
      </c>
      <c r="BN13" s="12">
        <v>0</v>
      </c>
      <c r="BO13" s="12">
        <v>0</v>
      </c>
      <c r="BP13" s="12">
        <v>0</v>
      </c>
      <c r="BQ13" s="12">
        <v>0</v>
      </c>
      <c r="BR13" s="12">
        <v>0</v>
      </c>
      <c r="BS13" s="12">
        <v>0</v>
      </c>
      <c r="BT13" s="12">
        <v>31.17</v>
      </c>
      <c r="BU13" s="12">
        <v>0</v>
      </c>
      <c r="BV13" s="12">
        <v>31.17</v>
      </c>
      <c r="BW13" s="12">
        <v>0</v>
      </c>
      <c r="BX13" s="12">
        <v>0</v>
      </c>
      <c r="BY13" s="12">
        <v>0</v>
      </c>
      <c r="BZ13" s="12">
        <v>0</v>
      </c>
      <c r="CA13" s="12">
        <v>0</v>
      </c>
      <c r="CB13" s="12">
        <v>0</v>
      </c>
      <c r="CC13" s="12">
        <v>0</v>
      </c>
      <c r="CD13" s="12">
        <v>0</v>
      </c>
      <c r="CE13" s="12">
        <v>0</v>
      </c>
      <c r="CF13" s="12">
        <v>0</v>
      </c>
      <c r="CG13" s="12">
        <v>0</v>
      </c>
      <c r="CH13" s="12">
        <v>0</v>
      </c>
      <c r="CI13" s="12">
        <v>0</v>
      </c>
      <c r="CJ13" s="51">
        <v>4649.91</v>
      </c>
      <c r="CK13" s="51">
        <v>0</v>
      </c>
      <c r="CL13" s="51">
        <f>CJ13-CN13</f>
        <v>4646.62</v>
      </c>
      <c r="CM13" s="12">
        <v>0</v>
      </c>
      <c r="CN13" s="12">
        <v>3.29</v>
      </c>
      <c r="CO13" s="12">
        <v>0</v>
      </c>
      <c r="CP13" s="12">
        <v>0</v>
      </c>
      <c r="CQ13" s="12">
        <v>0</v>
      </c>
      <c r="CR13" s="12">
        <v>0</v>
      </c>
      <c r="CS13" s="12">
        <v>0</v>
      </c>
      <c r="CT13" s="12">
        <v>0</v>
      </c>
      <c r="CU13" s="14">
        <v>0</v>
      </c>
    </row>
    <row r="14" spans="1:99" ht="15" customHeight="1">
      <c r="A14" s="489" t="s">
        <v>125</v>
      </c>
      <c r="B14" s="490" t="s">
        <v>502</v>
      </c>
      <c r="C14" s="490" t="s">
        <v>502</v>
      </c>
      <c r="D14" s="17" t="s">
        <v>243</v>
      </c>
      <c r="E14" s="51">
        <v>30</v>
      </c>
      <c r="F14" s="12">
        <v>0</v>
      </c>
      <c r="G14" s="12">
        <v>0</v>
      </c>
      <c r="H14" s="12">
        <v>0</v>
      </c>
      <c r="I14" s="12">
        <v>0</v>
      </c>
      <c r="J14" s="12">
        <v>0</v>
      </c>
      <c r="K14" s="12">
        <v>0</v>
      </c>
      <c r="L14" s="12">
        <v>0</v>
      </c>
      <c r="M14" s="12">
        <v>0</v>
      </c>
      <c r="N14" s="12">
        <v>0</v>
      </c>
      <c r="O14" s="12">
        <v>0</v>
      </c>
      <c r="P14" s="12">
        <v>20.2</v>
      </c>
      <c r="Q14" s="12">
        <v>0</v>
      </c>
      <c r="R14" s="12">
        <v>4.8</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15.4</v>
      </c>
      <c r="AK14" s="12">
        <v>0</v>
      </c>
      <c r="AL14" s="12">
        <v>0</v>
      </c>
      <c r="AM14" s="12">
        <v>0</v>
      </c>
      <c r="AN14" s="12">
        <v>0</v>
      </c>
      <c r="AO14" s="12">
        <v>0</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9.8</v>
      </c>
      <c r="BU14" s="12">
        <v>0</v>
      </c>
      <c r="BV14" s="12">
        <v>9.8</v>
      </c>
      <c r="BW14" s="12">
        <v>0</v>
      </c>
      <c r="BX14" s="12">
        <v>0</v>
      </c>
      <c r="BY14" s="12">
        <v>0</v>
      </c>
      <c r="BZ14" s="12">
        <v>0</v>
      </c>
      <c r="CA14" s="12">
        <v>0</v>
      </c>
      <c r="CB14" s="12">
        <v>0</v>
      </c>
      <c r="CC14" s="12">
        <v>0</v>
      </c>
      <c r="CD14" s="12">
        <v>0</v>
      </c>
      <c r="CE14" s="12">
        <v>0</v>
      </c>
      <c r="CF14" s="12">
        <v>0</v>
      </c>
      <c r="CG14" s="12">
        <v>0</v>
      </c>
      <c r="CH14" s="12">
        <v>0</v>
      </c>
      <c r="CI14" s="12">
        <v>0</v>
      </c>
      <c r="CJ14" s="51">
        <v>0</v>
      </c>
      <c r="CK14" s="51">
        <v>0</v>
      </c>
      <c r="CL14" s="51">
        <v>0</v>
      </c>
      <c r="CM14" s="12">
        <v>0</v>
      </c>
      <c r="CN14" s="12">
        <v>0</v>
      </c>
      <c r="CO14" s="12">
        <v>0</v>
      </c>
      <c r="CP14" s="12">
        <v>0</v>
      </c>
      <c r="CQ14" s="12">
        <v>0</v>
      </c>
      <c r="CR14" s="12">
        <v>0</v>
      </c>
      <c r="CS14" s="12">
        <v>0</v>
      </c>
      <c r="CT14" s="12">
        <v>0</v>
      </c>
      <c r="CU14" s="14">
        <v>0</v>
      </c>
    </row>
    <row r="15" spans="1:99" ht="15" customHeight="1">
      <c r="A15" s="489" t="s">
        <v>182</v>
      </c>
      <c r="B15" s="490" t="s">
        <v>502</v>
      </c>
      <c r="C15" s="490" t="s">
        <v>502</v>
      </c>
      <c r="D15" s="17" t="s">
        <v>138</v>
      </c>
      <c r="E15" s="51">
        <v>30</v>
      </c>
      <c r="F15" s="12">
        <v>0</v>
      </c>
      <c r="G15" s="12">
        <v>0</v>
      </c>
      <c r="H15" s="12">
        <v>0</v>
      </c>
      <c r="I15" s="12">
        <v>0</v>
      </c>
      <c r="J15" s="12">
        <v>0</v>
      </c>
      <c r="K15" s="12">
        <v>0</v>
      </c>
      <c r="L15" s="12">
        <v>0</v>
      </c>
      <c r="M15" s="12">
        <v>0</v>
      </c>
      <c r="N15" s="12">
        <v>0</v>
      </c>
      <c r="O15" s="12">
        <v>0</v>
      </c>
      <c r="P15" s="12">
        <v>20.2</v>
      </c>
      <c r="Q15" s="12">
        <v>0</v>
      </c>
      <c r="R15" s="12">
        <v>4.8</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15.4</v>
      </c>
      <c r="AK15" s="12">
        <v>0</v>
      </c>
      <c r="AL15" s="12">
        <v>0</v>
      </c>
      <c r="AM15" s="12">
        <v>0</v>
      </c>
      <c r="AN15" s="12">
        <v>0</v>
      </c>
      <c r="AO15" s="12">
        <v>0</v>
      </c>
      <c r="AP15" s="12">
        <v>0</v>
      </c>
      <c r="AQ15" s="12">
        <v>0</v>
      </c>
      <c r="AR15" s="12">
        <v>0</v>
      </c>
      <c r="AS15" s="12">
        <v>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9.8</v>
      </c>
      <c r="BU15" s="12">
        <v>0</v>
      </c>
      <c r="BV15" s="12">
        <v>9.8</v>
      </c>
      <c r="BW15" s="12">
        <v>0</v>
      </c>
      <c r="BX15" s="12">
        <v>0</v>
      </c>
      <c r="BY15" s="12">
        <v>0</v>
      </c>
      <c r="BZ15" s="12">
        <v>0</v>
      </c>
      <c r="CA15" s="12">
        <v>0</v>
      </c>
      <c r="CB15" s="12">
        <v>0</v>
      </c>
      <c r="CC15" s="12">
        <v>0</v>
      </c>
      <c r="CD15" s="12">
        <v>0</v>
      </c>
      <c r="CE15" s="12">
        <v>0</v>
      </c>
      <c r="CF15" s="12">
        <v>0</v>
      </c>
      <c r="CG15" s="12">
        <v>0</v>
      </c>
      <c r="CH15" s="12">
        <v>0</v>
      </c>
      <c r="CI15" s="12">
        <v>0</v>
      </c>
      <c r="CJ15" s="51">
        <v>0</v>
      </c>
      <c r="CK15" s="51">
        <v>0</v>
      </c>
      <c r="CL15" s="51">
        <v>0</v>
      </c>
      <c r="CM15" s="12">
        <v>0</v>
      </c>
      <c r="CN15" s="12">
        <v>0</v>
      </c>
      <c r="CO15" s="12">
        <v>0</v>
      </c>
      <c r="CP15" s="12">
        <v>0</v>
      </c>
      <c r="CQ15" s="12">
        <v>0</v>
      </c>
      <c r="CR15" s="12">
        <v>0</v>
      </c>
      <c r="CS15" s="12">
        <v>0</v>
      </c>
      <c r="CT15" s="12">
        <v>0</v>
      </c>
      <c r="CU15" s="14">
        <v>0</v>
      </c>
    </row>
    <row r="16" spans="1:99" ht="15" customHeight="1">
      <c r="A16" s="489" t="s">
        <v>497</v>
      </c>
      <c r="B16" s="490" t="s">
        <v>502</v>
      </c>
      <c r="C16" s="490" t="s">
        <v>502</v>
      </c>
      <c r="D16" s="17" t="s">
        <v>475</v>
      </c>
      <c r="E16" s="51">
        <f>SUM(E17:E23)</f>
        <v>1543.3400000000001</v>
      </c>
      <c r="F16" s="12">
        <f>SUM(F17:F23)</f>
        <v>1013.04</v>
      </c>
      <c r="G16" s="12">
        <v>332.94</v>
      </c>
      <c r="H16" s="12">
        <v>279.34</v>
      </c>
      <c r="I16" s="12">
        <v>307.36</v>
      </c>
      <c r="J16" s="12">
        <v>40.69</v>
      </c>
      <c r="K16" s="12">
        <v>34.95</v>
      </c>
      <c r="L16" s="12">
        <v>0</v>
      </c>
      <c r="M16" s="12">
        <v>0</v>
      </c>
      <c r="N16" s="12">
        <v>0</v>
      </c>
      <c r="O16" s="12">
        <v>17.78</v>
      </c>
      <c r="P16" s="12">
        <v>323.09</v>
      </c>
      <c r="Q16" s="12">
        <v>35.38</v>
      </c>
      <c r="R16" s="12">
        <v>44.43</v>
      </c>
      <c r="S16" s="12">
        <v>0</v>
      </c>
      <c r="T16" s="12">
        <v>0</v>
      </c>
      <c r="U16" s="12">
        <v>1.48</v>
      </c>
      <c r="V16" s="12">
        <v>8.07</v>
      </c>
      <c r="W16" s="12">
        <v>4.12</v>
      </c>
      <c r="X16" s="12">
        <v>0</v>
      </c>
      <c r="Y16" s="12">
        <v>0</v>
      </c>
      <c r="Z16" s="12">
        <v>0</v>
      </c>
      <c r="AA16" s="12">
        <v>0</v>
      </c>
      <c r="AB16" s="12">
        <v>9.64</v>
      </c>
      <c r="AC16" s="12">
        <v>0</v>
      </c>
      <c r="AD16" s="12">
        <v>0</v>
      </c>
      <c r="AE16" s="12">
        <v>9.79</v>
      </c>
      <c r="AF16" s="12">
        <v>11.96</v>
      </c>
      <c r="AG16" s="12">
        <v>0</v>
      </c>
      <c r="AH16" s="12">
        <v>0</v>
      </c>
      <c r="AI16" s="12">
        <v>0</v>
      </c>
      <c r="AJ16" s="12">
        <v>20.15</v>
      </c>
      <c r="AK16" s="12">
        <v>68.88</v>
      </c>
      <c r="AL16" s="12">
        <v>8.82</v>
      </c>
      <c r="AM16" s="12">
        <v>0</v>
      </c>
      <c r="AN16" s="12">
        <v>18.04</v>
      </c>
      <c r="AO16" s="12">
        <v>36.94</v>
      </c>
      <c r="AP16" s="12">
        <v>0</v>
      </c>
      <c r="AQ16" s="12">
        <v>45.38</v>
      </c>
      <c r="AR16" s="12">
        <v>28.73</v>
      </c>
      <c r="AS16" s="12">
        <v>0</v>
      </c>
      <c r="AT16" s="12">
        <v>0</v>
      </c>
      <c r="AU16" s="12">
        <v>0</v>
      </c>
      <c r="AV16" s="12">
        <v>0</v>
      </c>
      <c r="AW16" s="12">
        <v>21.49</v>
      </c>
      <c r="AX16" s="12">
        <v>0</v>
      </c>
      <c r="AY16" s="12">
        <v>0</v>
      </c>
      <c r="AZ16" s="12">
        <v>0</v>
      </c>
      <c r="BA16" s="12">
        <v>0</v>
      </c>
      <c r="BB16" s="12">
        <v>0</v>
      </c>
      <c r="BC16" s="12">
        <v>2.69</v>
      </c>
      <c r="BD16" s="12">
        <v>0</v>
      </c>
      <c r="BE16" s="12">
        <v>0</v>
      </c>
      <c r="BF16" s="12">
        <v>0</v>
      </c>
      <c r="BG16" s="12">
        <v>0</v>
      </c>
      <c r="BH16" s="12">
        <v>4.56</v>
      </c>
      <c r="BI16" s="12">
        <v>0</v>
      </c>
      <c r="BJ16" s="12">
        <v>0</v>
      </c>
      <c r="BK16" s="12">
        <v>0</v>
      </c>
      <c r="BL16" s="12">
        <v>0</v>
      </c>
      <c r="BM16" s="12">
        <v>0</v>
      </c>
      <c r="BN16" s="12">
        <v>0</v>
      </c>
      <c r="BO16" s="12">
        <v>0</v>
      </c>
      <c r="BP16" s="12">
        <v>0</v>
      </c>
      <c r="BQ16" s="12">
        <v>0</v>
      </c>
      <c r="BR16" s="12">
        <v>0</v>
      </c>
      <c r="BS16" s="12">
        <v>0</v>
      </c>
      <c r="BT16" s="12">
        <v>21.37</v>
      </c>
      <c r="BU16" s="12">
        <v>0</v>
      </c>
      <c r="BV16" s="12">
        <v>21.37</v>
      </c>
      <c r="BW16" s="12">
        <v>0</v>
      </c>
      <c r="BX16" s="12">
        <v>0</v>
      </c>
      <c r="BY16" s="12">
        <v>0</v>
      </c>
      <c r="BZ16" s="12">
        <v>0</v>
      </c>
      <c r="CA16" s="12">
        <v>0</v>
      </c>
      <c r="CB16" s="12">
        <v>0</v>
      </c>
      <c r="CC16" s="12">
        <v>0</v>
      </c>
      <c r="CD16" s="12">
        <v>0</v>
      </c>
      <c r="CE16" s="12">
        <v>0</v>
      </c>
      <c r="CF16" s="12">
        <v>0</v>
      </c>
      <c r="CG16" s="12">
        <v>0</v>
      </c>
      <c r="CH16" s="12">
        <v>0</v>
      </c>
      <c r="CI16" s="12">
        <v>0</v>
      </c>
      <c r="CJ16" s="51">
        <v>157.11</v>
      </c>
      <c r="CK16" s="51">
        <v>0</v>
      </c>
      <c r="CL16" s="51">
        <v>153.82</v>
      </c>
      <c r="CM16" s="12">
        <v>0</v>
      </c>
      <c r="CN16" s="12">
        <v>3.29</v>
      </c>
      <c r="CO16" s="12">
        <v>0</v>
      </c>
      <c r="CP16" s="12">
        <v>0</v>
      </c>
      <c r="CQ16" s="12">
        <v>0</v>
      </c>
      <c r="CR16" s="12">
        <v>0</v>
      </c>
      <c r="CS16" s="12">
        <v>0</v>
      </c>
      <c r="CT16" s="12">
        <v>0</v>
      </c>
      <c r="CU16" s="14">
        <v>0</v>
      </c>
    </row>
    <row r="17" spans="1:99" ht="15" customHeight="1">
      <c r="A17" s="489" t="s">
        <v>263</v>
      </c>
      <c r="B17" s="490" t="s">
        <v>502</v>
      </c>
      <c r="C17" s="490" t="s">
        <v>502</v>
      </c>
      <c r="D17" s="17" t="s">
        <v>480</v>
      </c>
      <c r="E17" s="12">
        <v>989.52</v>
      </c>
      <c r="F17" s="12">
        <v>989.52</v>
      </c>
      <c r="G17" s="12">
        <v>332.94</v>
      </c>
      <c r="H17" s="12">
        <v>279.34</v>
      </c>
      <c r="I17" s="12">
        <v>307.36</v>
      </c>
      <c r="J17" s="12">
        <v>17.16</v>
      </c>
      <c r="K17" s="12">
        <v>34.95</v>
      </c>
      <c r="L17" s="12">
        <v>0</v>
      </c>
      <c r="M17" s="12">
        <v>0</v>
      </c>
      <c r="N17" s="12">
        <v>0</v>
      </c>
      <c r="O17" s="12">
        <v>17.78</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4">
        <v>0</v>
      </c>
    </row>
    <row r="18" spans="1:99" ht="15" customHeight="1">
      <c r="A18" s="489" t="s">
        <v>113</v>
      </c>
      <c r="B18" s="490" t="s">
        <v>502</v>
      </c>
      <c r="C18" s="490" t="s">
        <v>502</v>
      </c>
      <c r="D18" s="17" t="s">
        <v>138</v>
      </c>
      <c r="E18" s="12">
        <v>20</v>
      </c>
      <c r="F18" s="12">
        <v>0</v>
      </c>
      <c r="G18" s="12">
        <v>0</v>
      </c>
      <c r="H18" s="12">
        <v>0</v>
      </c>
      <c r="I18" s="12">
        <v>0</v>
      </c>
      <c r="J18" s="12">
        <v>0</v>
      </c>
      <c r="K18" s="12">
        <v>0</v>
      </c>
      <c r="L18" s="12">
        <v>0</v>
      </c>
      <c r="M18" s="12">
        <v>0</v>
      </c>
      <c r="N18" s="12">
        <v>0</v>
      </c>
      <c r="O18" s="12">
        <v>0</v>
      </c>
      <c r="P18" s="12">
        <v>20</v>
      </c>
      <c r="Q18" s="12">
        <v>2.96</v>
      </c>
      <c r="R18" s="12">
        <v>3</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10.45</v>
      </c>
      <c r="AK18" s="12">
        <v>0</v>
      </c>
      <c r="AL18" s="12">
        <v>0</v>
      </c>
      <c r="AM18" s="12">
        <v>0</v>
      </c>
      <c r="AN18" s="12">
        <v>0</v>
      </c>
      <c r="AO18" s="12">
        <v>0</v>
      </c>
      <c r="AP18" s="12">
        <v>0</v>
      </c>
      <c r="AQ18" s="12">
        <v>3.59</v>
      </c>
      <c r="AR18" s="12">
        <v>0</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4">
        <v>0</v>
      </c>
    </row>
    <row r="19" spans="1:99" ht="15" customHeight="1">
      <c r="A19" s="489" t="s">
        <v>310</v>
      </c>
      <c r="B19" s="490" t="s">
        <v>502</v>
      </c>
      <c r="C19" s="490" t="s">
        <v>502</v>
      </c>
      <c r="D19" s="17" t="s">
        <v>161</v>
      </c>
      <c r="E19" s="12">
        <v>4.85</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4.85</v>
      </c>
      <c r="CK19" s="12">
        <v>0</v>
      </c>
      <c r="CL19" s="12">
        <v>4.85</v>
      </c>
      <c r="CM19" s="12">
        <v>0</v>
      </c>
      <c r="CN19" s="12">
        <v>0</v>
      </c>
      <c r="CO19" s="12">
        <v>0</v>
      </c>
      <c r="CP19" s="12">
        <v>0</v>
      </c>
      <c r="CQ19" s="12">
        <v>0</v>
      </c>
      <c r="CR19" s="12">
        <v>0</v>
      </c>
      <c r="CS19" s="12">
        <v>0</v>
      </c>
      <c r="CT19" s="12">
        <v>0</v>
      </c>
      <c r="CU19" s="14">
        <v>0</v>
      </c>
    </row>
    <row r="20" spans="1:99" ht="15" customHeight="1">
      <c r="A20" s="489" t="s">
        <v>72</v>
      </c>
      <c r="B20" s="490" t="s">
        <v>502</v>
      </c>
      <c r="C20" s="490" t="s">
        <v>502</v>
      </c>
      <c r="D20" s="17" t="s">
        <v>299</v>
      </c>
      <c r="E20" s="12">
        <v>67.26</v>
      </c>
      <c r="F20" s="12">
        <v>0</v>
      </c>
      <c r="G20" s="12">
        <v>0</v>
      </c>
      <c r="H20" s="12">
        <v>0</v>
      </c>
      <c r="I20" s="12">
        <v>0</v>
      </c>
      <c r="J20" s="12">
        <v>0</v>
      </c>
      <c r="K20" s="12">
        <v>0</v>
      </c>
      <c r="L20" s="12">
        <v>0</v>
      </c>
      <c r="M20" s="12">
        <v>0</v>
      </c>
      <c r="N20" s="12">
        <v>0</v>
      </c>
      <c r="O20" s="12">
        <v>0</v>
      </c>
      <c r="P20" s="12">
        <v>2.44</v>
      </c>
      <c r="Q20" s="12">
        <v>1.87</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0.57</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2">
        <v>0</v>
      </c>
      <c r="BN20" s="12">
        <v>0</v>
      </c>
      <c r="BO20" s="12">
        <v>0</v>
      </c>
      <c r="BP20" s="12">
        <v>0</v>
      </c>
      <c r="BQ20" s="12">
        <v>0</v>
      </c>
      <c r="BR20" s="12">
        <v>0</v>
      </c>
      <c r="BS20" s="12">
        <v>0</v>
      </c>
      <c r="BT20" s="12">
        <v>2.56</v>
      </c>
      <c r="BU20" s="12">
        <v>0</v>
      </c>
      <c r="BV20" s="12">
        <v>2.56</v>
      </c>
      <c r="BW20" s="12">
        <v>0</v>
      </c>
      <c r="BX20" s="12">
        <v>0</v>
      </c>
      <c r="BY20" s="12">
        <v>0</v>
      </c>
      <c r="BZ20" s="12">
        <v>0</v>
      </c>
      <c r="CA20" s="12">
        <v>0</v>
      </c>
      <c r="CB20" s="12">
        <v>0</v>
      </c>
      <c r="CC20" s="12">
        <v>0</v>
      </c>
      <c r="CD20" s="12">
        <v>0</v>
      </c>
      <c r="CE20" s="12">
        <v>0</v>
      </c>
      <c r="CF20" s="12">
        <v>0</v>
      </c>
      <c r="CG20" s="12">
        <v>0</v>
      </c>
      <c r="CH20" s="12">
        <v>0</v>
      </c>
      <c r="CI20" s="12">
        <v>0</v>
      </c>
      <c r="CJ20" s="12">
        <v>62.26</v>
      </c>
      <c r="CK20" s="12">
        <v>0</v>
      </c>
      <c r="CL20" s="12">
        <v>58.97</v>
      </c>
      <c r="CM20" s="12">
        <v>0</v>
      </c>
      <c r="CN20" s="12">
        <v>3.29</v>
      </c>
      <c r="CO20" s="12">
        <v>0</v>
      </c>
      <c r="CP20" s="12">
        <v>0</v>
      </c>
      <c r="CQ20" s="12">
        <v>0</v>
      </c>
      <c r="CR20" s="12">
        <v>0</v>
      </c>
      <c r="CS20" s="12">
        <v>0</v>
      </c>
      <c r="CT20" s="12">
        <v>0</v>
      </c>
      <c r="CU20" s="14">
        <v>0</v>
      </c>
    </row>
    <row r="21" spans="1:99" ht="15" customHeight="1">
      <c r="A21" s="489" t="s">
        <v>347</v>
      </c>
      <c r="B21" s="490" t="s">
        <v>502</v>
      </c>
      <c r="C21" s="490" t="s">
        <v>502</v>
      </c>
      <c r="D21" s="17" t="s">
        <v>232</v>
      </c>
      <c r="E21" s="12">
        <v>86.23</v>
      </c>
      <c r="F21" s="12">
        <v>0</v>
      </c>
      <c r="G21" s="12">
        <v>0</v>
      </c>
      <c r="H21" s="12">
        <v>0</v>
      </c>
      <c r="I21" s="12">
        <v>0</v>
      </c>
      <c r="J21" s="12">
        <v>0</v>
      </c>
      <c r="K21" s="12">
        <v>0</v>
      </c>
      <c r="L21" s="12">
        <v>0</v>
      </c>
      <c r="M21" s="12">
        <v>0</v>
      </c>
      <c r="N21" s="12">
        <v>0</v>
      </c>
      <c r="O21" s="12">
        <v>0</v>
      </c>
      <c r="P21" s="12">
        <v>86.23</v>
      </c>
      <c r="Q21" s="12">
        <v>3.99</v>
      </c>
      <c r="R21" s="12">
        <v>6.9</v>
      </c>
      <c r="S21" s="12">
        <v>0</v>
      </c>
      <c r="T21" s="12">
        <v>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5.4</v>
      </c>
      <c r="AK21" s="12">
        <v>68.88</v>
      </c>
      <c r="AL21" s="12">
        <v>0</v>
      </c>
      <c r="AM21" s="12">
        <v>0</v>
      </c>
      <c r="AN21" s="12">
        <v>0</v>
      </c>
      <c r="AO21" s="12">
        <v>0</v>
      </c>
      <c r="AP21" s="12">
        <v>0</v>
      </c>
      <c r="AQ21" s="12">
        <v>1.06</v>
      </c>
      <c r="AR21" s="12">
        <v>0</v>
      </c>
      <c r="AS21" s="12">
        <v>0</v>
      </c>
      <c r="AT21" s="12">
        <v>0</v>
      </c>
      <c r="AU21" s="12">
        <v>0</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0</v>
      </c>
      <c r="BL21" s="12">
        <v>0</v>
      </c>
      <c r="BM21" s="12">
        <v>0</v>
      </c>
      <c r="BN21" s="12">
        <v>0</v>
      </c>
      <c r="BO21" s="12">
        <v>0</v>
      </c>
      <c r="BP21" s="12">
        <v>0</v>
      </c>
      <c r="BQ21" s="12">
        <v>0</v>
      </c>
      <c r="BR21" s="12">
        <v>0</v>
      </c>
      <c r="BS21" s="12">
        <v>0</v>
      </c>
      <c r="BT21" s="12">
        <v>0</v>
      </c>
      <c r="BU21" s="12">
        <v>0</v>
      </c>
      <c r="BV21" s="12">
        <v>0</v>
      </c>
      <c r="BW21" s="12">
        <v>0</v>
      </c>
      <c r="BX21" s="12">
        <v>0</v>
      </c>
      <c r="BY21" s="12">
        <v>0</v>
      </c>
      <c r="BZ21" s="12">
        <v>0</v>
      </c>
      <c r="CA21" s="12">
        <v>0</v>
      </c>
      <c r="CB21" s="12">
        <v>0</v>
      </c>
      <c r="CC21" s="12">
        <v>0</v>
      </c>
      <c r="CD21" s="12">
        <v>0</v>
      </c>
      <c r="CE21" s="12">
        <v>0</v>
      </c>
      <c r="CF21" s="12">
        <v>0</v>
      </c>
      <c r="CG21" s="12">
        <v>0</v>
      </c>
      <c r="CH21" s="12">
        <v>0</v>
      </c>
      <c r="CI21" s="12">
        <v>0</v>
      </c>
      <c r="CJ21" s="12">
        <v>0</v>
      </c>
      <c r="CK21" s="12">
        <v>0</v>
      </c>
      <c r="CL21" s="12">
        <v>0</v>
      </c>
      <c r="CM21" s="12">
        <v>0</v>
      </c>
      <c r="CN21" s="12">
        <v>0</v>
      </c>
      <c r="CO21" s="12">
        <v>0</v>
      </c>
      <c r="CP21" s="12">
        <v>0</v>
      </c>
      <c r="CQ21" s="12">
        <v>0</v>
      </c>
      <c r="CR21" s="12">
        <v>0</v>
      </c>
      <c r="CS21" s="12">
        <v>0</v>
      </c>
      <c r="CT21" s="12">
        <v>0</v>
      </c>
      <c r="CU21" s="14">
        <v>0</v>
      </c>
    </row>
    <row r="22" spans="1:99" ht="15" customHeight="1">
      <c r="A22" s="489" t="s">
        <v>66</v>
      </c>
      <c r="B22" s="490" t="s">
        <v>502</v>
      </c>
      <c r="C22" s="490" t="s">
        <v>502</v>
      </c>
      <c r="D22" s="17" t="s">
        <v>424</v>
      </c>
      <c r="E22" s="12">
        <v>90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0</v>
      </c>
      <c r="AV22" s="12">
        <v>0</v>
      </c>
      <c r="AW22" s="12">
        <v>0</v>
      </c>
      <c r="AX22" s="12">
        <v>0</v>
      </c>
      <c r="AY22" s="12">
        <v>0</v>
      </c>
      <c r="AZ22" s="12">
        <v>0</v>
      </c>
      <c r="BA22" s="12">
        <v>0</v>
      </c>
      <c r="BB22" s="12">
        <v>0</v>
      </c>
      <c r="BC22" s="12">
        <v>0</v>
      </c>
      <c r="BD22" s="12">
        <v>0</v>
      </c>
      <c r="BE22" s="12">
        <v>0</v>
      </c>
      <c r="BF22" s="12">
        <v>0</v>
      </c>
      <c r="BG22" s="12">
        <v>0</v>
      </c>
      <c r="BH22" s="12">
        <v>0</v>
      </c>
      <c r="BI22" s="12">
        <v>0</v>
      </c>
      <c r="BJ22" s="12">
        <v>0</v>
      </c>
      <c r="BK22" s="12">
        <v>0</v>
      </c>
      <c r="BL22" s="12">
        <v>0</v>
      </c>
      <c r="BM22" s="12">
        <v>0</v>
      </c>
      <c r="BN22" s="12">
        <v>0</v>
      </c>
      <c r="BO22" s="12">
        <v>0</v>
      </c>
      <c r="BP22" s="12">
        <v>0</v>
      </c>
      <c r="BQ22" s="12">
        <v>0</v>
      </c>
      <c r="BR22" s="12">
        <v>0</v>
      </c>
      <c r="BS22" s="12">
        <v>0</v>
      </c>
      <c r="BT22" s="12">
        <v>0</v>
      </c>
      <c r="BU22" s="12">
        <v>0</v>
      </c>
      <c r="BV22" s="12">
        <v>0</v>
      </c>
      <c r="BW22" s="12">
        <v>0</v>
      </c>
      <c r="BX22" s="12">
        <v>0</v>
      </c>
      <c r="BY22" s="12">
        <v>0</v>
      </c>
      <c r="BZ22" s="12">
        <v>0</v>
      </c>
      <c r="CA22" s="12">
        <v>0</v>
      </c>
      <c r="CB22" s="12">
        <v>0</v>
      </c>
      <c r="CC22" s="12">
        <v>0</v>
      </c>
      <c r="CD22" s="12">
        <v>0</v>
      </c>
      <c r="CE22" s="12">
        <v>0</v>
      </c>
      <c r="CF22" s="12">
        <v>0</v>
      </c>
      <c r="CG22" s="12">
        <v>0</v>
      </c>
      <c r="CH22" s="12">
        <v>0</v>
      </c>
      <c r="CI22" s="12">
        <v>0</v>
      </c>
      <c r="CJ22" s="12">
        <v>90</v>
      </c>
      <c r="CK22" s="12">
        <v>0</v>
      </c>
      <c r="CL22" s="12">
        <v>90</v>
      </c>
      <c r="CM22" s="12">
        <v>0</v>
      </c>
      <c r="CN22" s="12">
        <v>0</v>
      </c>
      <c r="CO22" s="12">
        <v>0</v>
      </c>
      <c r="CP22" s="12">
        <v>0</v>
      </c>
      <c r="CQ22" s="12">
        <v>0</v>
      </c>
      <c r="CR22" s="12">
        <v>0</v>
      </c>
      <c r="CS22" s="12">
        <v>0</v>
      </c>
      <c r="CT22" s="12">
        <v>0</v>
      </c>
      <c r="CU22" s="14">
        <v>0</v>
      </c>
    </row>
    <row r="23" spans="1:99" ht="15" customHeight="1">
      <c r="A23" s="489" t="s">
        <v>493</v>
      </c>
      <c r="B23" s="490" t="s">
        <v>502</v>
      </c>
      <c r="C23" s="490" t="s">
        <v>502</v>
      </c>
      <c r="D23" s="17" t="s">
        <v>14</v>
      </c>
      <c r="E23" s="12">
        <v>285.48</v>
      </c>
      <c r="F23" s="12">
        <v>23.52</v>
      </c>
      <c r="G23" s="12">
        <v>0</v>
      </c>
      <c r="H23" s="12">
        <v>0</v>
      </c>
      <c r="I23" s="12">
        <v>0</v>
      </c>
      <c r="J23" s="12">
        <v>23.52</v>
      </c>
      <c r="K23" s="12">
        <v>0</v>
      </c>
      <c r="L23" s="12">
        <v>0</v>
      </c>
      <c r="M23" s="12">
        <v>0</v>
      </c>
      <c r="N23" s="12">
        <v>0</v>
      </c>
      <c r="O23" s="12">
        <v>0</v>
      </c>
      <c r="P23" s="12">
        <v>214.42</v>
      </c>
      <c r="Q23" s="12">
        <v>26.56</v>
      </c>
      <c r="R23" s="12">
        <v>34.53</v>
      </c>
      <c r="S23" s="12">
        <v>0</v>
      </c>
      <c r="T23" s="12">
        <v>0</v>
      </c>
      <c r="U23" s="12">
        <v>1.48</v>
      </c>
      <c r="V23" s="12">
        <v>8.07</v>
      </c>
      <c r="W23" s="12">
        <v>4.12</v>
      </c>
      <c r="X23" s="12">
        <v>0</v>
      </c>
      <c r="Y23" s="12">
        <v>0</v>
      </c>
      <c r="Z23" s="12">
        <v>0</v>
      </c>
      <c r="AA23" s="12">
        <v>0</v>
      </c>
      <c r="AB23" s="12">
        <v>9.64</v>
      </c>
      <c r="AC23" s="12">
        <v>0</v>
      </c>
      <c r="AD23" s="12">
        <v>0</v>
      </c>
      <c r="AE23" s="12">
        <v>9.79</v>
      </c>
      <c r="AF23" s="12">
        <v>11.96</v>
      </c>
      <c r="AG23" s="12">
        <v>0</v>
      </c>
      <c r="AH23" s="12">
        <v>0</v>
      </c>
      <c r="AI23" s="12">
        <v>0</v>
      </c>
      <c r="AJ23" s="12">
        <v>4.3</v>
      </c>
      <c r="AK23" s="12">
        <v>0</v>
      </c>
      <c r="AL23" s="12">
        <v>8.82</v>
      </c>
      <c r="AM23" s="12">
        <v>0</v>
      </c>
      <c r="AN23" s="12">
        <v>18.04</v>
      </c>
      <c r="AO23" s="12">
        <v>36.94</v>
      </c>
      <c r="AP23" s="12">
        <v>0</v>
      </c>
      <c r="AQ23" s="12">
        <v>40.16</v>
      </c>
      <c r="AR23" s="12">
        <v>28.73</v>
      </c>
      <c r="AS23" s="12">
        <v>0</v>
      </c>
      <c r="AT23" s="12">
        <v>0</v>
      </c>
      <c r="AU23" s="12">
        <v>0</v>
      </c>
      <c r="AV23" s="12">
        <v>0</v>
      </c>
      <c r="AW23" s="12">
        <v>21.49</v>
      </c>
      <c r="AX23" s="12">
        <v>0</v>
      </c>
      <c r="AY23" s="12">
        <v>0</v>
      </c>
      <c r="AZ23" s="12">
        <v>0</v>
      </c>
      <c r="BA23" s="12">
        <v>0</v>
      </c>
      <c r="BB23" s="12">
        <v>0</v>
      </c>
      <c r="BC23" s="12">
        <v>2.69</v>
      </c>
      <c r="BD23" s="12">
        <v>0</v>
      </c>
      <c r="BE23" s="12">
        <v>0</v>
      </c>
      <c r="BF23" s="12">
        <v>0</v>
      </c>
      <c r="BG23" s="12">
        <v>0</v>
      </c>
      <c r="BH23" s="12">
        <v>4.56</v>
      </c>
      <c r="BI23" s="12">
        <v>0</v>
      </c>
      <c r="BJ23" s="12">
        <v>0</v>
      </c>
      <c r="BK23" s="12">
        <v>0</v>
      </c>
      <c r="BL23" s="12">
        <v>0</v>
      </c>
      <c r="BM23" s="12">
        <v>0</v>
      </c>
      <c r="BN23" s="12">
        <v>0</v>
      </c>
      <c r="BO23" s="12">
        <v>0</v>
      </c>
      <c r="BP23" s="12">
        <v>0</v>
      </c>
      <c r="BQ23" s="12">
        <v>0</v>
      </c>
      <c r="BR23" s="12">
        <v>0</v>
      </c>
      <c r="BS23" s="12">
        <v>0</v>
      </c>
      <c r="BT23" s="12">
        <v>18.81</v>
      </c>
      <c r="BU23" s="12">
        <v>0</v>
      </c>
      <c r="BV23" s="12">
        <v>18.81</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4">
        <v>0</v>
      </c>
    </row>
    <row r="24" spans="1:99" ht="15" customHeight="1">
      <c r="A24" s="489" t="s">
        <v>165</v>
      </c>
      <c r="B24" s="490" t="s">
        <v>502</v>
      </c>
      <c r="C24" s="490" t="s">
        <v>502</v>
      </c>
      <c r="D24" s="17" t="s">
        <v>259</v>
      </c>
      <c r="E24" s="12">
        <v>89.56</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89.56</v>
      </c>
      <c r="AS24" s="12">
        <v>0</v>
      </c>
      <c r="AT24" s="12">
        <v>0</v>
      </c>
      <c r="AU24" s="12">
        <v>0</v>
      </c>
      <c r="AV24" s="12">
        <v>0</v>
      </c>
      <c r="AW24" s="12">
        <v>89.56</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4">
        <v>0</v>
      </c>
    </row>
    <row r="25" spans="1:99" ht="15" customHeight="1">
      <c r="A25" s="489" t="s">
        <v>226</v>
      </c>
      <c r="B25" s="490" t="s">
        <v>502</v>
      </c>
      <c r="C25" s="490" t="s">
        <v>502</v>
      </c>
      <c r="D25" s="17" t="s">
        <v>20</v>
      </c>
      <c r="E25" s="12">
        <v>89.56</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89.56</v>
      </c>
      <c r="AS25" s="12">
        <v>0</v>
      </c>
      <c r="AT25" s="12">
        <v>0</v>
      </c>
      <c r="AU25" s="12">
        <v>0</v>
      </c>
      <c r="AV25" s="12">
        <v>0</v>
      </c>
      <c r="AW25" s="12">
        <v>89.56</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2">
        <v>0</v>
      </c>
      <c r="BN25" s="12">
        <v>0</v>
      </c>
      <c r="BO25" s="12">
        <v>0</v>
      </c>
      <c r="BP25" s="12">
        <v>0</v>
      </c>
      <c r="BQ25" s="12">
        <v>0</v>
      </c>
      <c r="BR25" s="12">
        <v>0</v>
      </c>
      <c r="BS25" s="12">
        <v>0</v>
      </c>
      <c r="BT25" s="12">
        <v>0</v>
      </c>
      <c r="BU25" s="12">
        <v>0</v>
      </c>
      <c r="BV25" s="12">
        <v>0</v>
      </c>
      <c r="BW25" s="12">
        <v>0</v>
      </c>
      <c r="BX25" s="12">
        <v>0</v>
      </c>
      <c r="BY25" s="12">
        <v>0</v>
      </c>
      <c r="BZ25" s="12">
        <v>0</v>
      </c>
      <c r="CA25" s="12">
        <v>0</v>
      </c>
      <c r="CB25" s="12">
        <v>0</v>
      </c>
      <c r="CC25" s="12">
        <v>0</v>
      </c>
      <c r="CD25" s="12">
        <v>0</v>
      </c>
      <c r="CE25" s="12">
        <v>0</v>
      </c>
      <c r="CF25" s="12">
        <v>0</v>
      </c>
      <c r="CG25" s="12">
        <v>0</v>
      </c>
      <c r="CH25" s="12">
        <v>0</v>
      </c>
      <c r="CI25" s="12">
        <v>0</v>
      </c>
      <c r="CJ25" s="12">
        <v>0</v>
      </c>
      <c r="CK25" s="12">
        <v>0</v>
      </c>
      <c r="CL25" s="12">
        <v>0</v>
      </c>
      <c r="CM25" s="12">
        <v>0</v>
      </c>
      <c r="CN25" s="12">
        <v>0</v>
      </c>
      <c r="CO25" s="12">
        <v>0</v>
      </c>
      <c r="CP25" s="12">
        <v>0</v>
      </c>
      <c r="CQ25" s="12">
        <v>0</v>
      </c>
      <c r="CR25" s="12">
        <v>0</v>
      </c>
      <c r="CS25" s="12">
        <v>0</v>
      </c>
      <c r="CT25" s="12">
        <v>0</v>
      </c>
      <c r="CU25" s="14">
        <v>0</v>
      </c>
    </row>
    <row r="26" spans="1:99" ht="15" customHeight="1">
      <c r="A26" s="489" t="s">
        <v>284</v>
      </c>
      <c r="B26" s="490" t="s">
        <v>502</v>
      </c>
      <c r="C26" s="490" t="s">
        <v>502</v>
      </c>
      <c r="D26" s="17" t="s">
        <v>386</v>
      </c>
      <c r="E26" s="12">
        <v>1855.75</v>
      </c>
      <c r="F26" s="12">
        <v>0</v>
      </c>
      <c r="G26" s="12">
        <v>0</v>
      </c>
      <c r="H26" s="12">
        <v>0</v>
      </c>
      <c r="I26" s="12">
        <v>0</v>
      </c>
      <c r="J26" s="12">
        <v>0</v>
      </c>
      <c r="K26" s="12">
        <v>0</v>
      </c>
      <c r="L26" s="12">
        <v>0</v>
      </c>
      <c r="M26" s="12">
        <v>0</v>
      </c>
      <c r="N26" s="12">
        <v>0</v>
      </c>
      <c r="O26" s="12">
        <v>0</v>
      </c>
      <c r="P26" s="12">
        <v>58.72</v>
      </c>
      <c r="Q26" s="12">
        <v>8.67</v>
      </c>
      <c r="R26" s="12">
        <v>4.4</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40.05</v>
      </c>
      <c r="AK26" s="12">
        <v>0</v>
      </c>
      <c r="AL26" s="12">
        <v>0</v>
      </c>
      <c r="AM26" s="12">
        <v>0</v>
      </c>
      <c r="AN26" s="12">
        <v>0</v>
      </c>
      <c r="AO26" s="12">
        <v>0</v>
      </c>
      <c r="AP26" s="12">
        <v>0</v>
      </c>
      <c r="AQ26" s="12">
        <v>5.6</v>
      </c>
      <c r="AR26" s="12">
        <v>265.8</v>
      </c>
      <c r="AS26" s="12">
        <v>0</v>
      </c>
      <c r="AT26" s="12">
        <v>0</v>
      </c>
      <c r="AU26" s="12">
        <v>0</v>
      </c>
      <c r="AV26" s="12">
        <v>0</v>
      </c>
      <c r="AW26" s="12">
        <v>0</v>
      </c>
      <c r="AX26" s="12">
        <v>265.8</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1531.23</v>
      </c>
      <c r="CK26" s="12">
        <v>0</v>
      </c>
      <c r="CL26" s="12">
        <v>1531.23</v>
      </c>
      <c r="CM26" s="12">
        <v>0</v>
      </c>
      <c r="CN26" s="12">
        <v>0</v>
      </c>
      <c r="CO26" s="12">
        <v>0</v>
      </c>
      <c r="CP26" s="12">
        <v>0</v>
      </c>
      <c r="CQ26" s="12">
        <v>0</v>
      </c>
      <c r="CR26" s="12">
        <v>0</v>
      </c>
      <c r="CS26" s="12">
        <v>0</v>
      </c>
      <c r="CT26" s="12">
        <v>0</v>
      </c>
      <c r="CU26" s="14">
        <v>0</v>
      </c>
    </row>
    <row r="27" spans="1:99" ht="15" customHeight="1">
      <c r="A27" s="489" t="s">
        <v>274</v>
      </c>
      <c r="B27" s="490" t="s">
        <v>502</v>
      </c>
      <c r="C27" s="490" t="s">
        <v>502</v>
      </c>
      <c r="D27" s="17" t="s">
        <v>350</v>
      </c>
      <c r="E27" s="12">
        <v>123.88</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0</v>
      </c>
      <c r="AV27" s="12">
        <v>0</v>
      </c>
      <c r="AW27" s="12">
        <v>0</v>
      </c>
      <c r="AX27" s="12">
        <v>0</v>
      </c>
      <c r="AY27" s="12">
        <v>0</v>
      </c>
      <c r="AZ27" s="12">
        <v>0</v>
      </c>
      <c r="BA27" s="12">
        <v>0</v>
      </c>
      <c r="BB27" s="12">
        <v>0</v>
      </c>
      <c r="BC27" s="12">
        <v>0</v>
      </c>
      <c r="BD27" s="12">
        <v>0</v>
      </c>
      <c r="BE27" s="12">
        <v>0</v>
      </c>
      <c r="BF27" s="12">
        <v>0</v>
      </c>
      <c r="BG27" s="12">
        <v>0</v>
      </c>
      <c r="BH27" s="12">
        <v>0</v>
      </c>
      <c r="BI27" s="12">
        <v>0</v>
      </c>
      <c r="BJ27" s="12">
        <v>0</v>
      </c>
      <c r="BK27" s="12">
        <v>0</v>
      </c>
      <c r="BL27" s="12">
        <v>0</v>
      </c>
      <c r="BM27" s="12">
        <v>0</v>
      </c>
      <c r="BN27" s="12">
        <v>0</v>
      </c>
      <c r="BO27" s="12">
        <v>0</v>
      </c>
      <c r="BP27" s="12">
        <v>0</v>
      </c>
      <c r="BQ27" s="12">
        <v>0</v>
      </c>
      <c r="BR27" s="12">
        <v>0</v>
      </c>
      <c r="BS27" s="12">
        <v>0</v>
      </c>
      <c r="BT27" s="12">
        <v>0</v>
      </c>
      <c r="BU27" s="12">
        <v>0</v>
      </c>
      <c r="BV27" s="12">
        <v>0</v>
      </c>
      <c r="BW27" s="12">
        <v>0</v>
      </c>
      <c r="BX27" s="12">
        <v>0</v>
      </c>
      <c r="BY27" s="12">
        <v>0</v>
      </c>
      <c r="BZ27" s="12">
        <v>0</v>
      </c>
      <c r="CA27" s="12">
        <v>0</v>
      </c>
      <c r="CB27" s="12">
        <v>0</v>
      </c>
      <c r="CC27" s="12">
        <v>0</v>
      </c>
      <c r="CD27" s="12">
        <v>0</v>
      </c>
      <c r="CE27" s="12">
        <v>0</v>
      </c>
      <c r="CF27" s="12">
        <v>0</v>
      </c>
      <c r="CG27" s="12">
        <v>0</v>
      </c>
      <c r="CH27" s="12">
        <v>0</v>
      </c>
      <c r="CI27" s="12">
        <v>0</v>
      </c>
      <c r="CJ27" s="12">
        <v>123.88</v>
      </c>
      <c r="CK27" s="12">
        <v>0</v>
      </c>
      <c r="CL27" s="12">
        <v>123.88</v>
      </c>
      <c r="CM27" s="12">
        <v>0</v>
      </c>
      <c r="CN27" s="12">
        <v>0</v>
      </c>
      <c r="CO27" s="12">
        <v>0</v>
      </c>
      <c r="CP27" s="12">
        <v>0</v>
      </c>
      <c r="CQ27" s="12">
        <v>0</v>
      </c>
      <c r="CR27" s="12">
        <v>0</v>
      </c>
      <c r="CS27" s="12">
        <v>0</v>
      </c>
      <c r="CT27" s="12">
        <v>0</v>
      </c>
      <c r="CU27" s="14">
        <v>0</v>
      </c>
    </row>
    <row r="28" spans="1:99" ht="15" customHeight="1">
      <c r="A28" s="489" t="s">
        <v>109</v>
      </c>
      <c r="B28" s="490" t="s">
        <v>502</v>
      </c>
      <c r="C28" s="490" t="s">
        <v>502</v>
      </c>
      <c r="D28" s="17" t="s">
        <v>78</v>
      </c>
      <c r="E28" s="12">
        <v>987.02</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0</v>
      </c>
      <c r="AM28" s="12">
        <v>0</v>
      </c>
      <c r="AN28" s="12">
        <v>0</v>
      </c>
      <c r="AO28" s="12">
        <v>0</v>
      </c>
      <c r="AP28" s="12">
        <v>0</v>
      </c>
      <c r="AQ28" s="12">
        <v>0</v>
      </c>
      <c r="AR28" s="12">
        <v>265.8</v>
      </c>
      <c r="AS28" s="12">
        <v>0</v>
      </c>
      <c r="AT28" s="12">
        <v>0</v>
      </c>
      <c r="AU28" s="12">
        <v>0</v>
      </c>
      <c r="AV28" s="12">
        <v>0</v>
      </c>
      <c r="AW28" s="12">
        <v>0</v>
      </c>
      <c r="AX28" s="12">
        <v>265.8</v>
      </c>
      <c r="AY28" s="12">
        <v>0</v>
      </c>
      <c r="AZ28" s="12">
        <v>0</v>
      </c>
      <c r="BA28" s="12">
        <v>0</v>
      </c>
      <c r="BB28" s="12">
        <v>0</v>
      </c>
      <c r="BC28" s="12">
        <v>0</v>
      </c>
      <c r="BD28" s="12">
        <v>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c r="CF28" s="12">
        <v>0</v>
      </c>
      <c r="CG28" s="12">
        <v>0</v>
      </c>
      <c r="CH28" s="12">
        <v>0</v>
      </c>
      <c r="CI28" s="12">
        <v>0</v>
      </c>
      <c r="CJ28" s="12">
        <v>721.22</v>
      </c>
      <c r="CK28" s="12">
        <v>0</v>
      </c>
      <c r="CL28" s="12">
        <v>721.22</v>
      </c>
      <c r="CM28" s="12">
        <v>0</v>
      </c>
      <c r="CN28" s="12">
        <v>0</v>
      </c>
      <c r="CO28" s="12">
        <v>0</v>
      </c>
      <c r="CP28" s="12">
        <v>0</v>
      </c>
      <c r="CQ28" s="12">
        <v>0</v>
      </c>
      <c r="CR28" s="12">
        <v>0</v>
      </c>
      <c r="CS28" s="12">
        <v>0</v>
      </c>
      <c r="CT28" s="12">
        <v>0</v>
      </c>
      <c r="CU28" s="14">
        <v>0</v>
      </c>
    </row>
    <row r="29" spans="1:99" ht="15" customHeight="1">
      <c r="A29" s="489" t="s">
        <v>5</v>
      </c>
      <c r="B29" s="490" t="s">
        <v>502</v>
      </c>
      <c r="C29" s="490" t="s">
        <v>502</v>
      </c>
      <c r="D29" s="17" t="s">
        <v>385</v>
      </c>
      <c r="E29" s="12">
        <v>383.42</v>
      </c>
      <c r="F29" s="12">
        <v>0</v>
      </c>
      <c r="G29" s="12">
        <v>0</v>
      </c>
      <c r="H29" s="12">
        <v>0</v>
      </c>
      <c r="I29" s="12">
        <v>0</v>
      </c>
      <c r="J29" s="12">
        <v>0</v>
      </c>
      <c r="K29" s="12">
        <v>0</v>
      </c>
      <c r="L29" s="12">
        <v>0</v>
      </c>
      <c r="M29" s="12">
        <v>0</v>
      </c>
      <c r="N29" s="12">
        <v>0</v>
      </c>
      <c r="O29" s="12">
        <v>0</v>
      </c>
      <c r="P29" s="12">
        <v>58.72</v>
      </c>
      <c r="Q29" s="12">
        <v>8.67</v>
      </c>
      <c r="R29" s="12">
        <v>4.4</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40.05</v>
      </c>
      <c r="AK29" s="12">
        <v>0</v>
      </c>
      <c r="AL29" s="12">
        <v>0</v>
      </c>
      <c r="AM29" s="12">
        <v>0</v>
      </c>
      <c r="AN29" s="12">
        <v>0</v>
      </c>
      <c r="AO29" s="12">
        <v>0</v>
      </c>
      <c r="AP29" s="12">
        <v>0</v>
      </c>
      <c r="AQ29" s="12">
        <v>5.6</v>
      </c>
      <c r="AR29" s="12">
        <v>0</v>
      </c>
      <c r="AS29" s="12">
        <v>0</v>
      </c>
      <c r="AT29" s="12">
        <v>0</v>
      </c>
      <c r="AU29" s="12">
        <v>0</v>
      </c>
      <c r="AV29" s="12">
        <v>0</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c r="BV29" s="12">
        <v>0</v>
      </c>
      <c r="BW29" s="12">
        <v>0</v>
      </c>
      <c r="BX29" s="12">
        <v>0</v>
      </c>
      <c r="BY29" s="12">
        <v>0</v>
      </c>
      <c r="BZ29" s="12">
        <v>0</v>
      </c>
      <c r="CA29" s="12">
        <v>0</v>
      </c>
      <c r="CB29" s="12">
        <v>0</v>
      </c>
      <c r="CC29" s="12">
        <v>0</v>
      </c>
      <c r="CD29" s="12">
        <v>0</v>
      </c>
      <c r="CE29" s="12">
        <v>0</v>
      </c>
      <c r="CF29" s="12">
        <v>0</v>
      </c>
      <c r="CG29" s="12">
        <v>0</v>
      </c>
      <c r="CH29" s="12">
        <v>0</v>
      </c>
      <c r="CI29" s="12">
        <v>0</v>
      </c>
      <c r="CJ29" s="12">
        <v>324.69</v>
      </c>
      <c r="CK29" s="12">
        <v>0</v>
      </c>
      <c r="CL29" s="12">
        <v>324.69</v>
      </c>
      <c r="CM29" s="12">
        <v>0</v>
      </c>
      <c r="CN29" s="12">
        <v>0</v>
      </c>
      <c r="CO29" s="12">
        <v>0</v>
      </c>
      <c r="CP29" s="12">
        <v>0</v>
      </c>
      <c r="CQ29" s="12">
        <v>0</v>
      </c>
      <c r="CR29" s="12">
        <v>0</v>
      </c>
      <c r="CS29" s="12">
        <v>0</v>
      </c>
      <c r="CT29" s="12">
        <v>0</v>
      </c>
      <c r="CU29" s="14">
        <v>0</v>
      </c>
    </row>
    <row r="30" spans="1:99" ht="15" customHeight="1">
      <c r="A30" s="489" t="s">
        <v>285</v>
      </c>
      <c r="B30" s="490" t="s">
        <v>502</v>
      </c>
      <c r="C30" s="490" t="s">
        <v>502</v>
      </c>
      <c r="D30" s="17" t="s">
        <v>451</v>
      </c>
      <c r="E30" s="12">
        <v>61.44</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c r="AR30" s="12">
        <v>0</v>
      </c>
      <c r="AS30" s="12">
        <v>0</v>
      </c>
      <c r="AT30" s="12">
        <v>0</v>
      </c>
      <c r="AU30" s="12">
        <v>0</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c r="BV30" s="12">
        <v>0</v>
      </c>
      <c r="BW30" s="12">
        <v>0</v>
      </c>
      <c r="BX30" s="12">
        <v>0</v>
      </c>
      <c r="BY30" s="12">
        <v>0</v>
      </c>
      <c r="BZ30" s="12">
        <v>0</v>
      </c>
      <c r="CA30" s="12">
        <v>0</v>
      </c>
      <c r="CB30" s="12">
        <v>0</v>
      </c>
      <c r="CC30" s="12">
        <v>0</v>
      </c>
      <c r="CD30" s="12">
        <v>0</v>
      </c>
      <c r="CE30" s="12">
        <v>0</v>
      </c>
      <c r="CF30" s="12">
        <v>0</v>
      </c>
      <c r="CG30" s="12">
        <v>0</v>
      </c>
      <c r="CH30" s="12">
        <v>0</v>
      </c>
      <c r="CI30" s="12">
        <v>0</v>
      </c>
      <c r="CJ30" s="12">
        <v>61.44</v>
      </c>
      <c r="CK30" s="12">
        <v>0</v>
      </c>
      <c r="CL30" s="12">
        <v>61.44</v>
      </c>
      <c r="CM30" s="12">
        <v>0</v>
      </c>
      <c r="CN30" s="12">
        <v>0</v>
      </c>
      <c r="CO30" s="12">
        <v>0</v>
      </c>
      <c r="CP30" s="12">
        <v>0</v>
      </c>
      <c r="CQ30" s="12">
        <v>0</v>
      </c>
      <c r="CR30" s="12">
        <v>0</v>
      </c>
      <c r="CS30" s="12">
        <v>0</v>
      </c>
      <c r="CT30" s="12">
        <v>0</v>
      </c>
      <c r="CU30" s="14">
        <v>0</v>
      </c>
    </row>
    <row r="31" spans="1:99" ht="15" customHeight="1">
      <c r="A31" s="489" t="s">
        <v>485</v>
      </c>
      <c r="B31" s="490" t="s">
        <v>502</v>
      </c>
      <c r="C31" s="490" t="s">
        <v>502</v>
      </c>
      <c r="D31" s="17" t="s">
        <v>19</v>
      </c>
      <c r="E31" s="12">
        <v>300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300</v>
      </c>
      <c r="CK31" s="12">
        <v>0</v>
      </c>
      <c r="CL31" s="12">
        <v>300</v>
      </c>
      <c r="CM31" s="12">
        <v>0</v>
      </c>
      <c r="CN31" s="12">
        <v>0</v>
      </c>
      <c r="CO31" s="12">
        <v>0</v>
      </c>
      <c r="CP31" s="12">
        <v>0</v>
      </c>
      <c r="CQ31" s="12">
        <v>0</v>
      </c>
      <c r="CR31" s="12">
        <v>0</v>
      </c>
      <c r="CS31" s="12">
        <v>0</v>
      </c>
      <c r="CT31" s="12">
        <v>0</v>
      </c>
      <c r="CU31" s="14">
        <v>0</v>
      </c>
    </row>
    <row r="32" spans="1:99" ht="15" customHeight="1">
      <c r="A32" s="489" t="s">
        <v>9</v>
      </c>
      <c r="B32" s="490" t="s">
        <v>502</v>
      </c>
      <c r="C32" s="490" t="s">
        <v>502</v>
      </c>
      <c r="D32" s="17" t="s">
        <v>291</v>
      </c>
      <c r="E32" s="12">
        <v>1356.2</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c r="AB32" s="12">
        <v>0</v>
      </c>
      <c r="AC32" s="12">
        <v>0</v>
      </c>
      <c r="AD32" s="12">
        <v>0</v>
      </c>
      <c r="AE32" s="12">
        <v>0</v>
      </c>
      <c r="AF32" s="12">
        <v>0</v>
      </c>
      <c r="AG32" s="12">
        <v>0</v>
      </c>
      <c r="AH32" s="12">
        <v>0</v>
      </c>
      <c r="AI32" s="12">
        <v>0</v>
      </c>
      <c r="AJ32" s="12">
        <v>0</v>
      </c>
      <c r="AK32" s="12">
        <v>0</v>
      </c>
      <c r="AL32" s="12">
        <v>0</v>
      </c>
      <c r="AM32" s="12">
        <v>0</v>
      </c>
      <c r="AN32" s="12">
        <v>0</v>
      </c>
      <c r="AO32" s="12">
        <v>0</v>
      </c>
      <c r="AP32" s="12">
        <v>0</v>
      </c>
      <c r="AQ32" s="12">
        <v>0</v>
      </c>
      <c r="AR32" s="12">
        <v>0</v>
      </c>
      <c r="AS32" s="12">
        <v>0</v>
      </c>
      <c r="AT32" s="12">
        <v>0</v>
      </c>
      <c r="AU32" s="12">
        <v>0</v>
      </c>
      <c r="AV32" s="12">
        <v>0</v>
      </c>
      <c r="AW32" s="12">
        <v>0</v>
      </c>
      <c r="AX32" s="12">
        <v>0</v>
      </c>
      <c r="AY32" s="12">
        <v>0</v>
      </c>
      <c r="AZ32" s="12">
        <v>0</v>
      </c>
      <c r="BA32" s="12">
        <v>0</v>
      </c>
      <c r="BB32" s="12">
        <v>0</v>
      </c>
      <c r="BC32" s="12">
        <v>0</v>
      </c>
      <c r="BD32" s="12">
        <v>0</v>
      </c>
      <c r="BE32" s="12">
        <v>0</v>
      </c>
      <c r="BF32" s="12">
        <v>0</v>
      </c>
      <c r="BG32" s="12">
        <v>0</v>
      </c>
      <c r="BH32" s="12">
        <v>0</v>
      </c>
      <c r="BI32" s="12">
        <v>0</v>
      </c>
      <c r="BJ32" s="12">
        <v>0</v>
      </c>
      <c r="BK32" s="12">
        <v>0</v>
      </c>
      <c r="BL32" s="12">
        <v>0</v>
      </c>
      <c r="BM32" s="12">
        <v>0</v>
      </c>
      <c r="BN32" s="12">
        <v>0</v>
      </c>
      <c r="BO32" s="12">
        <v>0</v>
      </c>
      <c r="BP32" s="12">
        <v>0</v>
      </c>
      <c r="BQ32" s="12">
        <v>0</v>
      </c>
      <c r="BR32" s="12">
        <v>0</v>
      </c>
      <c r="BS32" s="12">
        <v>0</v>
      </c>
      <c r="BT32" s="12">
        <v>0</v>
      </c>
      <c r="BU32" s="12">
        <v>0</v>
      </c>
      <c r="BV32" s="12">
        <v>0</v>
      </c>
      <c r="BW32" s="12">
        <v>0</v>
      </c>
      <c r="BX32" s="12">
        <v>0</v>
      </c>
      <c r="BY32" s="12">
        <v>0</v>
      </c>
      <c r="BZ32" s="12">
        <v>0</v>
      </c>
      <c r="CA32" s="12">
        <v>0</v>
      </c>
      <c r="CB32" s="12">
        <v>0</v>
      </c>
      <c r="CC32" s="12">
        <v>0</v>
      </c>
      <c r="CD32" s="12">
        <v>0</v>
      </c>
      <c r="CE32" s="12">
        <v>0</v>
      </c>
      <c r="CF32" s="12">
        <v>0</v>
      </c>
      <c r="CG32" s="12">
        <v>0</v>
      </c>
      <c r="CH32" s="12">
        <v>0</v>
      </c>
      <c r="CI32" s="12">
        <v>0</v>
      </c>
      <c r="CJ32" s="12">
        <v>1356.2</v>
      </c>
      <c r="CK32" s="12">
        <v>0</v>
      </c>
      <c r="CL32" s="12">
        <v>1356.2</v>
      </c>
      <c r="CM32" s="12">
        <v>0</v>
      </c>
      <c r="CN32" s="12">
        <v>0</v>
      </c>
      <c r="CO32" s="12">
        <v>0</v>
      </c>
      <c r="CP32" s="12">
        <v>0</v>
      </c>
      <c r="CQ32" s="12">
        <v>0</v>
      </c>
      <c r="CR32" s="12">
        <v>0</v>
      </c>
      <c r="CS32" s="12">
        <v>0</v>
      </c>
      <c r="CT32" s="12">
        <v>0</v>
      </c>
      <c r="CU32" s="14">
        <v>0</v>
      </c>
    </row>
    <row r="33" spans="1:99" ht="15" customHeight="1">
      <c r="A33" s="489" t="s">
        <v>105</v>
      </c>
      <c r="B33" s="490" t="s">
        <v>502</v>
      </c>
      <c r="C33" s="490" t="s">
        <v>502</v>
      </c>
      <c r="D33" s="17" t="s">
        <v>97</v>
      </c>
      <c r="E33" s="12">
        <v>7.93</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0</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2">
        <v>0</v>
      </c>
      <c r="BN33" s="12">
        <v>0</v>
      </c>
      <c r="BO33" s="12">
        <v>0</v>
      </c>
      <c r="BP33" s="12">
        <v>0</v>
      </c>
      <c r="BQ33" s="12">
        <v>0</v>
      </c>
      <c r="BR33" s="12">
        <v>0</v>
      </c>
      <c r="BS33" s="12">
        <v>0</v>
      </c>
      <c r="BT33" s="12">
        <v>0</v>
      </c>
      <c r="BU33" s="12">
        <v>0</v>
      </c>
      <c r="BV33" s="12">
        <v>0</v>
      </c>
      <c r="BW33" s="12">
        <v>0</v>
      </c>
      <c r="BX33" s="12">
        <v>0</v>
      </c>
      <c r="BY33" s="12">
        <v>0</v>
      </c>
      <c r="BZ33" s="12">
        <v>0</v>
      </c>
      <c r="CA33" s="12">
        <v>0</v>
      </c>
      <c r="CB33" s="12">
        <v>0</v>
      </c>
      <c r="CC33" s="12">
        <v>0</v>
      </c>
      <c r="CD33" s="12">
        <v>0</v>
      </c>
      <c r="CE33" s="12">
        <v>0</v>
      </c>
      <c r="CF33" s="12">
        <v>0</v>
      </c>
      <c r="CG33" s="12">
        <v>0</v>
      </c>
      <c r="CH33" s="12">
        <v>0</v>
      </c>
      <c r="CI33" s="12">
        <v>0</v>
      </c>
      <c r="CJ33" s="12">
        <v>7.93</v>
      </c>
      <c r="CK33" s="12">
        <v>0</v>
      </c>
      <c r="CL33" s="12">
        <v>7.93</v>
      </c>
      <c r="CM33" s="12">
        <v>0</v>
      </c>
      <c r="CN33" s="12">
        <v>0</v>
      </c>
      <c r="CO33" s="12">
        <v>0</v>
      </c>
      <c r="CP33" s="12">
        <v>0</v>
      </c>
      <c r="CQ33" s="12">
        <v>0</v>
      </c>
      <c r="CR33" s="12">
        <v>0</v>
      </c>
      <c r="CS33" s="12">
        <v>0</v>
      </c>
      <c r="CT33" s="12">
        <v>0</v>
      </c>
      <c r="CU33" s="14">
        <v>0</v>
      </c>
    </row>
    <row r="34" spans="1:99" ht="15" customHeight="1">
      <c r="A34" s="489" t="s">
        <v>278</v>
      </c>
      <c r="B34" s="490" t="s">
        <v>502</v>
      </c>
      <c r="C34" s="490" t="s">
        <v>502</v>
      </c>
      <c r="D34" s="17" t="s">
        <v>349</v>
      </c>
      <c r="E34" s="12">
        <v>667.34</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v>0</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0</v>
      </c>
      <c r="BX34" s="12">
        <v>0</v>
      </c>
      <c r="BY34" s="12">
        <v>0</v>
      </c>
      <c r="BZ34" s="12">
        <v>0</v>
      </c>
      <c r="CA34" s="12">
        <v>0</v>
      </c>
      <c r="CB34" s="12">
        <v>0</v>
      </c>
      <c r="CC34" s="12">
        <v>0</v>
      </c>
      <c r="CD34" s="12">
        <v>0</v>
      </c>
      <c r="CE34" s="12">
        <v>0</v>
      </c>
      <c r="CF34" s="12">
        <v>0</v>
      </c>
      <c r="CG34" s="12">
        <v>0</v>
      </c>
      <c r="CH34" s="12">
        <v>0</v>
      </c>
      <c r="CI34" s="12">
        <v>0</v>
      </c>
      <c r="CJ34" s="12">
        <v>667.34</v>
      </c>
      <c r="CK34" s="12">
        <v>0</v>
      </c>
      <c r="CL34" s="12">
        <v>667.34</v>
      </c>
      <c r="CM34" s="12">
        <v>0</v>
      </c>
      <c r="CN34" s="12">
        <v>0</v>
      </c>
      <c r="CO34" s="12">
        <v>0</v>
      </c>
      <c r="CP34" s="12">
        <v>0</v>
      </c>
      <c r="CQ34" s="12">
        <v>0</v>
      </c>
      <c r="CR34" s="12">
        <v>0</v>
      </c>
      <c r="CS34" s="12">
        <v>0</v>
      </c>
      <c r="CT34" s="12">
        <v>0</v>
      </c>
      <c r="CU34" s="14">
        <v>0</v>
      </c>
    </row>
    <row r="35" spans="1:99" ht="15" customHeight="1">
      <c r="A35" s="489" t="s">
        <v>378</v>
      </c>
      <c r="B35" s="490" t="s">
        <v>502</v>
      </c>
      <c r="C35" s="490" t="s">
        <v>502</v>
      </c>
      <c r="D35" s="17" t="s">
        <v>490</v>
      </c>
      <c r="E35" s="12">
        <v>680.94</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0</v>
      </c>
      <c r="AV35" s="12">
        <v>0</v>
      </c>
      <c r="AW35" s="12">
        <v>0</v>
      </c>
      <c r="AX35" s="12">
        <v>0</v>
      </c>
      <c r="AY35" s="12">
        <v>0</v>
      </c>
      <c r="AZ35" s="12">
        <v>0</v>
      </c>
      <c r="BA35" s="12">
        <v>0</v>
      </c>
      <c r="BB35" s="12">
        <v>0</v>
      </c>
      <c r="BC35" s="12">
        <v>0</v>
      </c>
      <c r="BD35" s="12">
        <v>0</v>
      </c>
      <c r="BE35" s="12">
        <v>0</v>
      </c>
      <c r="BF35" s="12">
        <v>0</v>
      </c>
      <c r="BG35" s="12">
        <v>0</v>
      </c>
      <c r="BH35" s="12">
        <v>0</v>
      </c>
      <c r="BI35" s="12">
        <v>0</v>
      </c>
      <c r="BJ35" s="12">
        <v>0</v>
      </c>
      <c r="BK35" s="12">
        <v>0</v>
      </c>
      <c r="BL35" s="12">
        <v>0</v>
      </c>
      <c r="BM35" s="12">
        <v>0</v>
      </c>
      <c r="BN35" s="12">
        <v>0</v>
      </c>
      <c r="BO35" s="12">
        <v>0</v>
      </c>
      <c r="BP35" s="12">
        <v>0</v>
      </c>
      <c r="BQ35" s="12">
        <v>0</v>
      </c>
      <c r="BR35" s="12">
        <v>0</v>
      </c>
      <c r="BS35" s="12">
        <v>0</v>
      </c>
      <c r="BT35" s="12">
        <v>0</v>
      </c>
      <c r="BU35" s="12">
        <v>0</v>
      </c>
      <c r="BV35" s="12">
        <v>0</v>
      </c>
      <c r="BW35" s="12">
        <v>0</v>
      </c>
      <c r="BX35" s="12">
        <v>0</v>
      </c>
      <c r="BY35" s="12">
        <v>0</v>
      </c>
      <c r="BZ35" s="12">
        <v>0</v>
      </c>
      <c r="CA35" s="12">
        <v>0</v>
      </c>
      <c r="CB35" s="12">
        <v>0</v>
      </c>
      <c r="CC35" s="12">
        <v>0</v>
      </c>
      <c r="CD35" s="12">
        <v>0</v>
      </c>
      <c r="CE35" s="12">
        <v>0</v>
      </c>
      <c r="CF35" s="12">
        <v>0</v>
      </c>
      <c r="CG35" s="12">
        <v>0</v>
      </c>
      <c r="CH35" s="12">
        <v>0</v>
      </c>
      <c r="CI35" s="12">
        <v>0</v>
      </c>
      <c r="CJ35" s="12">
        <v>680.94</v>
      </c>
      <c r="CK35" s="12">
        <v>0</v>
      </c>
      <c r="CL35" s="12">
        <v>680.94</v>
      </c>
      <c r="CM35" s="12">
        <v>0</v>
      </c>
      <c r="CN35" s="12">
        <v>0</v>
      </c>
      <c r="CO35" s="12">
        <v>0</v>
      </c>
      <c r="CP35" s="12">
        <v>0</v>
      </c>
      <c r="CQ35" s="12">
        <v>0</v>
      </c>
      <c r="CR35" s="12">
        <v>0</v>
      </c>
      <c r="CS35" s="12">
        <v>0</v>
      </c>
      <c r="CT35" s="12">
        <v>0</v>
      </c>
      <c r="CU35" s="14">
        <v>0</v>
      </c>
    </row>
    <row r="36" spans="1:99" ht="15" customHeight="1">
      <c r="A36" s="489" t="s">
        <v>53</v>
      </c>
      <c r="B36" s="490" t="s">
        <v>502</v>
      </c>
      <c r="C36" s="490" t="s">
        <v>502</v>
      </c>
      <c r="D36" s="17" t="s">
        <v>374</v>
      </c>
      <c r="E36" s="12">
        <v>645.95</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v>0</v>
      </c>
      <c r="AC36" s="12">
        <v>0</v>
      </c>
      <c r="AD36" s="12">
        <v>0</v>
      </c>
      <c r="AE36" s="12">
        <v>0</v>
      </c>
      <c r="AF36" s="12">
        <v>0</v>
      </c>
      <c r="AG36" s="12">
        <v>0</v>
      </c>
      <c r="AH36" s="12">
        <v>0</v>
      </c>
      <c r="AI36" s="12">
        <v>0</v>
      </c>
      <c r="AJ36" s="12">
        <v>0</v>
      </c>
      <c r="AK36" s="12">
        <v>0</v>
      </c>
      <c r="AL36" s="12">
        <v>0</v>
      </c>
      <c r="AM36" s="12">
        <v>0</v>
      </c>
      <c r="AN36" s="12">
        <v>0</v>
      </c>
      <c r="AO36" s="12">
        <v>0</v>
      </c>
      <c r="AP36" s="12">
        <v>0</v>
      </c>
      <c r="AQ36" s="12">
        <v>0</v>
      </c>
      <c r="AR36" s="12">
        <v>0</v>
      </c>
      <c r="AS36" s="12">
        <v>0</v>
      </c>
      <c r="AT36" s="12">
        <v>0</v>
      </c>
      <c r="AU36" s="12">
        <v>0</v>
      </c>
      <c r="AV36" s="12">
        <v>0</v>
      </c>
      <c r="AW36" s="12">
        <v>0</v>
      </c>
      <c r="AX36" s="12">
        <v>0</v>
      </c>
      <c r="AY36" s="12">
        <v>0</v>
      </c>
      <c r="AZ36" s="12">
        <v>0</v>
      </c>
      <c r="BA36" s="12">
        <v>0</v>
      </c>
      <c r="BB36" s="12">
        <v>0</v>
      </c>
      <c r="BC36" s="12">
        <v>0</v>
      </c>
      <c r="BD36" s="12">
        <v>0</v>
      </c>
      <c r="BE36" s="12">
        <v>0</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c r="BV36" s="12">
        <v>0</v>
      </c>
      <c r="BW36" s="12">
        <v>0</v>
      </c>
      <c r="BX36" s="12">
        <v>0</v>
      </c>
      <c r="BY36" s="12">
        <v>0</v>
      </c>
      <c r="BZ36" s="12">
        <v>0</v>
      </c>
      <c r="CA36" s="12">
        <v>0</v>
      </c>
      <c r="CB36" s="12">
        <v>0</v>
      </c>
      <c r="CC36" s="12">
        <v>0</v>
      </c>
      <c r="CD36" s="12">
        <v>0</v>
      </c>
      <c r="CE36" s="12">
        <v>0</v>
      </c>
      <c r="CF36" s="12">
        <v>0</v>
      </c>
      <c r="CG36" s="12">
        <v>0</v>
      </c>
      <c r="CH36" s="12">
        <v>0</v>
      </c>
      <c r="CI36" s="12">
        <v>0</v>
      </c>
      <c r="CJ36" s="12">
        <v>645.95</v>
      </c>
      <c r="CK36" s="12">
        <v>0</v>
      </c>
      <c r="CL36" s="12">
        <v>645.95</v>
      </c>
      <c r="CM36" s="12">
        <v>0</v>
      </c>
      <c r="CN36" s="12">
        <v>0</v>
      </c>
      <c r="CO36" s="12">
        <v>0</v>
      </c>
      <c r="CP36" s="12">
        <v>0</v>
      </c>
      <c r="CQ36" s="12">
        <v>0</v>
      </c>
      <c r="CR36" s="12">
        <v>0</v>
      </c>
      <c r="CS36" s="12">
        <v>0</v>
      </c>
      <c r="CT36" s="12">
        <v>0</v>
      </c>
      <c r="CU36" s="14">
        <v>0</v>
      </c>
    </row>
    <row r="37" spans="1:99" ht="15" customHeight="1">
      <c r="A37" s="489" t="s">
        <v>185</v>
      </c>
      <c r="B37" s="490" t="s">
        <v>502</v>
      </c>
      <c r="C37" s="490" t="s">
        <v>502</v>
      </c>
      <c r="D37" s="17" t="s">
        <v>492</v>
      </c>
      <c r="E37" s="12">
        <v>114.63</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2">
        <v>0</v>
      </c>
      <c r="AE37" s="12">
        <v>0</v>
      </c>
      <c r="AF37" s="12">
        <v>0</v>
      </c>
      <c r="AG37" s="12">
        <v>0</v>
      </c>
      <c r="AH37" s="12">
        <v>0</v>
      </c>
      <c r="AI37" s="12">
        <v>0</v>
      </c>
      <c r="AJ37" s="12">
        <v>0</v>
      </c>
      <c r="AK37" s="12">
        <v>0</v>
      </c>
      <c r="AL37" s="12">
        <v>0</v>
      </c>
      <c r="AM37" s="12">
        <v>0</v>
      </c>
      <c r="AN37" s="12">
        <v>0</v>
      </c>
      <c r="AO37" s="12">
        <v>0</v>
      </c>
      <c r="AP37" s="12">
        <v>0</v>
      </c>
      <c r="AQ37" s="12">
        <v>0</v>
      </c>
      <c r="AR37" s="12">
        <v>0</v>
      </c>
      <c r="AS37" s="12">
        <v>0</v>
      </c>
      <c r="AT37" s="12">
        <v>0</v>
      </c>
      <c r="AU37" s="12">
        <v>0</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2">
        <v>0</v>
      </c>
      <c r="BN37" s="12">
        <v>0</v>
      </c>
      <c r="BO37" s="12">
        <v>0</v>
      </c>
      <c r="BP37" s="12">
        <v>0</v>
      </c>
      <c r="BQ37" s="12">
        <v>0</v>
      </c>
      <c r="BR37" s="12">
        <v>0</v>
      </c>
      <c r="BS37" s="12">
        <v>0</v>
      </c>
      <c r="BT37" s="12">
        <v>0</v>
      </c>
      <c r="BU37" s="12">
        <v>0</v>
      </c>
      <c r="BV37" s="12">
        <v>0</v>
      </c>
      <c r="BW37" s="12">
        <v>0</v>
      </c>
      <c r="BX37" s="12">
        <v>0</v>
      </c>
      <c r="BY37" s="12">
        <v>0</v>
      </c>
      <c r="BZ37" s="12">
        <v>0</v>
      </c>
      <c r="CA37" s="12">
        <v>0</v>
      </c>
      <c r="CB37" s="12">
        <v>0</v>
      </c>
      <c r="CC37" s="12">
        <v>0</v>
      </c>
      <c r="CD37" s="12">
        <v>0</v>
      </c>
      <c r="CE37" s="12">
        <v>0</v>
      </c>
      <c r="CF37" s="12">
        <v>0</v>
      </c>
      <c r="CG37" s="12">
        <v>0</v>
      </c>
      <c r="CH37" s="12">
        <v>0</v>
      </c>
      <c r="CI37" s="12">
        <v>0</v>
      </c>
      <c r="CJ37" s="12">
        <v>114.63</v>
      </c>
      <c r="CK37" s="12">
        <v>0</v>
      </c>
      <c r="CL37" s="12">
        <v>114.63</v>
      </c>
      <c r="CM37" s="12">
        <v>0</v>
      </c>
      <c r="CN37" s="12">
        <v>0</v>
      </c>
      <c r="CO37" s="12">
        <v>0</v>
      </c>
      <c r="CP37" s="12">
        <v>0</v>
      </c>
      <c r="CQ37" s="12">
        <v>0</v>
      </c>
      <c r="CR37" s="12">
        <v>0</v>
      </c>
      <c r="CS37" s="12">
        <v>0</v>
      </c>
      <c r="CT37" s="12">
        <v>0</v>
      </c>
      <c r="CU37" s="14">
        <v>0</v>
      </c>
    </row>
    <row r="38" spans="1:99" ht="15" customHeight="1">
      <c r="A38" s="489" t="s">
        <v>422</v>
      </c>
      <c r="B38" s="490" t="s">
        <v>502</v>
      </c>
      <c r="C38" s="490" t="s">
        <v>502</v>
      </c>
      <c r="D38" s="17" t="s">
        <v>266</v>
      </c>
      <c r="E38" s="12">
        <v>347.08</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0</v>
      </c>
      <c r="AI38" s="12">
        <v>0</v>
      </c>
      <c r="AJ38" s="12">
        <v>0</v>
      </c>
      <c r="AK38" s="12">
        <v>0</v>
      </c>
      <c r="AL38" s="12">
        <v>0</v>
      </c>
      <c r="AM38" s="12">
        <v>0</v>
      </c>
      <c r="AN38" s="12">
        <v>0</v>
      </c>
      <c r="AO38" s="12">
        <v>0</v>
      </c>
      <c r="AP38" s="12">
        <v>0</v>
      </c>
      <c r="AQ38" s="12">
        <v>0</v>
      </c>
      <c r="AR38" s="12">
        <v>0</v>
      </c>
      <c r="AS38" s="12">
        <v>0</v>
      </c>
      <c r="AT38" s="12">
        <v>0</v>
      </c>
      <c r="AU38" s="12">
        <v>0</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347.08</v>
      </c>
      <c r="CK38" s="12">
        <v>0</v>
      </c>
      <c r="CL38" s="12">
        <v>347.08</v>
      </c>
      <c r="CM38" s="12">
        <v>0</v>
      </c>
      <c r="CN38" s="12">
        <v>0</v>
      </c>
      <c r="CO38" s="12">
        <v>0</v>
      </c>
      <c r="CP38" s="12">
        <v>0</v>
      </c>
      <c r="CQ38" s="12">
        <v>0</v>
      </c>
      <c r="CR38" s="12">
        <v>0</v>
      </c>
      <c r="CS38" s="12">
        <v>0</v>
      </c>
      <c r="CT38" s="12">
        <v>0</v>
      </c>
      <c r="CU38" s="14">
        <v>0</v>
      </c>
    </row>
    <row r="39" spans="1:99" ht="15" customHeight="1">
      <c r="A39" s="489" t="s">
        <v>134</v>
      </c>
      <c r="B39" s="490" t="s">
        <v>502</v>
      </c>
      <c r="C39" s="490" t="s">
        <v>502</v>
      </c>
      <c r="D39" s="17" t="s">
        <v>321</v>
      </c>
      <c r="E39" s="12">
        <v>150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0</v>
      </c>
      <c r="BY39" s="12">
        <v>0</v>
      </c>
      <c r="BZ39" s="12">
        <v>0</v>
      </c>
      <c r="CA39" s="12">
        <v>0</v>
      </c>
      <c r="CB39" s="12">
        <v>0</v>
      </c>
      <c r="CC39" s="12">
        <v>0</v>
      </c>
      <c r="CD39" s="12">
        <v>0</v>
      </c>
      <c r="CE39" s="12">
        <v>0</v>
      </c>
      <c r="CF39" s="12">
        <v>0</v>
      </c>
      <c r="CG39" s="12">
        <v>0</v>
      </c>
      <c r="CH39" s="12">
        <v>0</v>
      </c>
      <c r="CI39" s="12">
        <v>0</v>
      </c>
      <c r="CJ39" s="12">
        <v>150</v>
      </c>
      <c r="CK39" s="12">
        <v>0</v>
      </c>
      <c r="CL39" s="12">
        <v>150</v>
      </c>
      <c r="CM39" s="12">
        <v>0</v>
      </c>
      <c r="CN39" s="12">
        <v>0</v>
      </c>
      <c r="CO39" s="12">
        <v>0</v>
      </c>
      <c r="CP39" s="12">
        <v>0</v>
      </c>
      <c r="CQ39" s="12">
        <v>0</v>
      </c>
      <c r="CR39" s="12">
        <v>0</v>
      </c>
      <c r="CS39" s="12">
        <v>0</v>
      </c>
      <c r="CT39" s="12">
        <v>0</v>
      </c>
      <c r="CU39" s="14">
        <v>0</v>
      </c>
    </row>
    <row r="40" spans="1:99" ht="15" customHeight="1">
      <c r="A40" s="489" t="s">
        <v>55</v>
      </c>
      <c r="B40" s="490" t="s">
        <v>502</v>
      </c>
      <c r="C40" s="490" t="s">
        <v>502</v>
      </c>
      <c r="D40" s="17" t="s">
        <v>118</v>
      </c>
      <c r="E40" s="12">
        <v>34.24</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0</v>
      </c>
      <c r="BM40" s="12">
        <v>0</v>
      </c>
      <c r="BN40" s="12">
        <v>0</v>
      </c>
      <c r="BO40" s="12">
        <v>0</v>
      </c>
      <c r="BP40" s="12">
        <v>0</v>
      </c>
      <c r="BQ40" s="12">
        <v>0</v>
      </c>
      <c r="BR40" s="12">
        <v>0</v>
      </c>
      <c r="BS40" s="12">
        <v>0</v>
      </c>
      <c r="BT40" s="12">
        <v>0</v>
      </c>
      <c r="BU40" s="12">
        <v>0</v>
      </c>
      <c r="BV40" s="12">
        <v>0</v>
      </c>
      <c r="BW40" s="12">
        <v>0</v>
      </c>
      <c r="BX40" s="12">
        <v>0</v>
      </c>
      <c r="BY40" s="12">
        <v>0</v>
      </c>
      <c r="BZ40" s="12">
        <v>0</v>
      </c>
      <c r="CA40" s="12">
        <v>0</v>
      </c>
      <c r="CB40" s="12">
        <v>0</v>
      </c>
      <c r="CC40" s="12">
        <v>0</v>
      </c>
      <c r="CD40" s="12">
        <v>0</v>
      </c>
      <c r="CE40" s="12">
        <v>0</v>
      </c>
      <c r="CF40" s="12">
        <v>0</v>
      </c>
      <c r="CG40" s="12">
        <v>0</v>
      </c>
      <c r="CH40" s="12">
        <v>0</v>
      </c>
      <c r="CI40" s="12">
        <v>0</v>
      </c>
      <c r="CJ40" s="12">
        <v>34.24</v>
      </c>
      <c r="CK40" s="12">
        <v>0</v>
      </c>
      <c r="CL40" s="12">
        <v>34.24</v>
      </c>
      <c r="CM40" s="12">
        <v>0</v>
      </c>
      <c r="CN40" s="12">
        <v>0</v>
      </c>
      <c r="CO40" s="12">
        <v>0</v>
      </c>
      <c r="CP40" s="12">
        <v>0</v>
      </c>
      <c r="CQ40" s="12">
        <v>0</v>
      </c>
      <c r="CR40" s="12">
        <v>0</v>
      </c>
      <c r="CS40" s="12">
        <v>0</v>
      </c>
      <c r="CT40" s="12">
        <v>0</v>
      </c>
      <c r="CU40" s="14">
        <v>0</v>
      </c>
    </row>
    <row r="41" spans="1:99" ht="15" customHeight="1">
      <c r="A41" s="489" t="s">
        <v>108</v>
      </c>
      <c r="B41" s="490" t="s">
        <v>502</v>
      </c>
      <c r="C41" s="490" t="s">
        <v>502</v>
      </c>
      <c r="D41" s="17" t="s">
        <v>324</v>
      </c>
      <c r="E41" s="12">
        <v>6849.36</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6849.36</v>
      </c>
      <c r="AS41" s="12">
        <v>0</v>
      </c>
      <c r="AT41" s="12">
        <v>0</v>
      </c>
      <c r="AU41" s="12">
        <v>0</v>
      </c>
      <c r="AV41" s="12">
        <v>0</v>
      </c>
      <c r="AW41" s="12">
        <v>0</v>
      </c>
      <c r="AX41" s="12">
        <v>6849.36</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0</v>
      </c>
      <c r="CS41" s="12">
        <v>0</v>
      </c>
      <c r="CT41" s="12">
        <v>0</v>
      </c>
      <c r="CU41" s="14">
        <v>0</v>
      </c>
    </row>
    <row r="42" spans="1:99" ht="15" customHeight="1">
      <c r="A42" s="489" t="s">
        <v>4</v>
      </c>
      <c r="B42" s="490" t="s">
        <v>502</v>
      </c>
      <c r="C42" s="490" t="s">
        <v>502</v>
      </c>
      <c r="D42" s="17" t="s">
        <v>217</v>
      </c>
      <c r="E42" s="12">
        <v>1490.11</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c r="AB42" s="12">
        <v>0</v>
      </c>
      <c r="AC42" s="12">
        <v>0</v>
      </c>
      <c r="AD42" s="12">
        <v>0</v>
      </c>
      <c r="AE42" s="12">
        <v>0</v>
      </c>
      <c r="AF42" s="12">
        <v>0</v>
      </c>
      <c r="AG42" s="12">
        <v>0</v>
      </c>
      <c r="AH42" s="12">
        <v>0</v>
      </c>
      <c r="AI42" s="12">
        <v>0</v>
      </c>
      <c r="AJ42" s="12">
        <v>0</v>
      </c>
      <c r="AK42" s="12">
        <v>0</v>
      </c>
      <c r="AL42" s="12">
        <v>0</v>
      </c>
      <c r="AM42" s="12">
        <v>0</v>
      </c>
      <c r="AN42" s="12">
        <v>0</v>
      </c>
      <c r="AO42" s="12">
        <v>0</v>
      </c>
      <c r="AP42" s="12">
        <v>0</v>
      </c>
      <c r="AQ42" s="12">
        <v>0</v>
      </c>
      <c r="AR42" s="12">
        <v>1490.11</v>
      </c>
      <c r="AS42" s="12">
        <v>0</v>
      </c>
      <c r="AT42" s="12">
        <v>0</v>
      </c>
      <c r="AU42" s="12">
        <v>0</v>
      </c>
      <c r="AV42" s="12">
        <v>0</v>
      </c>
      <c r="AW42" s="12">
        <v>0</v>
      </c>
      <c r="AX42" s="12">
        <v>1490.11</v>
      </c>
      <c r="AY42" s="12">
        <v>0</v>
      </c>
      <c r="AZ42" s="12">
        <v>0</v>
      </c>
      <c r="BA42" s="12">
        <v>0</v>
      </c>
      <c r="BB42" s="12">
        <v>0</v>
      </c>
      <c r="BC42" s="12">
        <v>0</v>
      </c>
      <c r="BD42" s="12">
        <v>0</v>
      </c>
      <c r="BE42" s="12">
        <v>0</v>
      </c>
      <c r="BF42" s="12">
        <v>0</v>
      </c>
      <c r="BG42" s="12">
        <v>0</v>
      </c>
      <c r="BH42" s="12">
        <v>0</v>
      </c>
      <c r="BI42" s="12">
        <v>0</v>
      </c>
      <c r="BJ42" s="12">
        <v>0</v>
      </c>
      <c r="BK42" s="12">
        <v>0</v>
      </c>
      <c r="BL42" s="12">
        <v>0</v>
      </c>
      <c r="BM42" s="12">
        <v>0</v>
      </c>
      <c r="BN42" s="12">
        <v>0</v>
      </c>
      <c r="BO42" s="12">
        <v>0</v>
      </c>
      <c r="BP42" s="12">
        <v>0</v>
      </c>
      <c r="BQ42" s="12">
        <v>0</v>
      </c>
      <c r="BR42" s="12">
        <v>0</v>
      </c>
      <c r="BS42" s="12">
        <v>0</v>
      </c>
      <c r="BT42" s="12">
        <v>0</v>
      </c>
      <c r="BU42" s="12">
        <v>0</v>
      </c>
      <c r="BV42" s="12">
        <v>0</v>
      </c>
      <c r="BW42" s="12">
        <v>0</v>
      </c>
      <c r="BX42" s="12">
        <v>0</v>
      </c>
      <c r="BY42" s="12">
        <v>0</v>
      </c>
      <c r="BZ42" s="12">
        <v>0</v>
      </c>
      <c r="CA42" s="12">
        <v>0</v>
      </c>
      <c r="CB42" s="12">
        <v>0</v>
      </c>
      <c r="CC42" s="12">
        <v>0</v>
      </c>
      <c r="CD42" s="12">
        <v>0</v>
      </c>
      <c r="CE42" s="12">
        <v>0</v>
      </c>
      <c r="CF42" s="12">
        <v>0</v>
      </c>
      <c r="CG42" s="12">
        <v>0</v>
      </c>
      <c r="CH42" s="12">
        <v>0</v>
      </c>
      <c r="CI42" s="12">
        <v>0</v>
      </c>
      <c r="CJ42" s="12">
        <v>0</v>
      </c>
      <c r="CK42" s="12">
        <v>0</v>
      </c>
      <c r="CL42" s="12">
        <v>0</v>
      </c>
      <c r="CM42" s="12">
        <v>0</v>
      </c>
      <c r="CN42" s="12">
        <v>0</v>
      </c>
      <c r="CO42" s="12">
        <v>0</v>
      </c>
      <c r="CP42" s="12">
        <v>0</v>
      </c>
      <c r="CQ42" s="12">
        <v>0</v>
      </c>
      <c r="CR42" s="12">
        <v>0</v>
      </c>
      <c r="CS42" s="12">
        <v>0</v>
      </c>
      <c r="CT42" s="12">
        <v>0</v>
      </c>
      <c r="CU42" s="14">
        <v>0</v>
      </c>
    </row>
    <row r="43" spans="1:99" ht="15" customHeight="1">
      <c r="A43" s="489" t="s">
        <v>361</v>
      </c>
      <c r="B43" s="490" t="s">
        <v>502</v>
      </c>
      <c r="C43" s="490" t="s">
        <v>502</v>
      </c>
      <c r="D43" s="17" t="s">
        <v>276</v>
      </c>
      <c r="E43" s="12">
        <v>5359.25</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0</v>
      </c>
      <c r="AG43" s="12">
        <v>0</v>
      </c>
      <c r="AH43" s="12">
        <v>0</v>
      </c>
      <c r="AI43" s="12">
        <v>0</v>
      </c>
      <c r="AJ43" s="12">
        <v>0</v>
      </c>
      <c r="AK43" s="12">
        <v>0</v>
      </c>
      <c r="AL43" s="12">
        <v>0</v>
      </c>
      <c r="AM43" s="12">
        <v>0</v>
      </c>
      <c r="AN43" s="12">
        <v>0</v>
      </c>
      <c r="AO43" s="12">
        <v>0</v>
      </c>
      <c r="AP43" s="12">
        <v>0</v>
      </c>
      <c r="AQ43" s="12">
        <v>0</v>
      </c>
      <c r="AR43" s="12">
        <v>5359.25</v>
      </c>
      <c r="AS43" s="12">
        <v>0</v>
      </c>
      <c r="AT43" s="12">
        <v>0</v>
      </c>
      <c r="AU43" s="12">
        <v>0</v>
      </c>
      <c r="AV43" s="12">
        <v>0</v>
      </c>
      <c r="AW43" s="12">
        <v>0</v>
      </c>
      <c r="AX43" s="12">
        <v>5359.25</v>
      </c>
      <c r="AY43" s="12">
        <v>0</v>
      </c>
      <c r="AZ43" s="12">
        <v>0</v>
      </c>
      <c r="BA43" s="12">
        <v>0</v>
      </c>
      <c r="BB43" s="12">
        <v>0</v>
      </c>
      <c r="BC43" s="12">
        <v>0</v>
      </c>
      <c r="BD43" s="12">
        <v>0</v>
      </c>
      <c r="BE43" s="12">
        <v>0</v>
      </c>
      <c r="BF43" s="12">
        <v>0</v>
      </c>
      <c r="BG43" s="12">
        <v>0</v>
      </c>
      <c r="BH43" s="12">
        <v>0</v>
      </c>
      <c r="BI43" s="12">
        <v>0</v>
      </c>
      <c r="BJ43" s="12">
        <v>0</v>
      </c>
      <c r="BK43" s="12">
        <v>0</v>
      </c>
      <c r="BL43" s="12">
        <v>0</v>
      </c>
      <c r="BM43" s="12">
        <v>0</v>
      </c>
      <c r="BN43" s="12">
        <v>0</v>
      </c>
      <c r="BO43" s="12">
        <v>0</v>
      </c>
      <c r="BP43" s="12">
        <v>0</v>
      </c>
      <c r="BQ43" s="12">
        <v>0</v>
      </c>
      <c r="BR43" s="12">
        <v>0</v>
      </c>
      <c r="BS43" s="12">
        <v>0</v>
      </c>
      <c r="BT43" s="12">
        <v>0</v>
      </c>
      <c r="BU43" s="12">
        <v>0</v>
      </c>
      <c r="BV43" s="12">
        <v>0</v>
      </c>
      <c r="BW43" s="12">
        <v>0</v>
      </c>
      <c r="BX43" s="12">
        <v>0</v>
      </c>
      <c r="BY43" s="12">
        <v>0</v>
      </c>
      <c r="BZ43" s="12">
        <v>0</v>
      </c>
      <c r="CA43" s="12">
        <v>0</v>
      </c>
      <c r="CB43" s="12">
        <v>0</v>
      </c>
      <c r="CC43" s="12">
        <v>0</v>
      </c>
      <c r="CD43" s="12">
        <v>0</v>
      </c>
      <c r="CE43" s="12">
        <v>0</v>
      </c>
      <c r="CF43" s="12">
        <v>0</v>
      </c>
      <c r="CG43" s="12">
        <v>0</v>
      </c>
      <c r="CH43" s="12">
        <v>0</v>
      </c>
      <c r="CI43" s="12">
        <v>0</v>
      </c>
      <c r="CJ43" s="12">
        <v>0</v>
      </c>
      <c r="CK43" s="12">
        <v>0</v>
      </c>
      <c r="CL43" s="12">
        <v>0</v>
      </c>
      <c r="CM43" s="12">
        <v>0</v>
      </c>
      <c r="CN43" s="12">
        <v>0</v>
      </c>
      <c r="CO43" s="12">
        <v>0</v>
      </c>
      <c r="CP43" s="12">
        <v>0</v>
      </c>
      <c r="CQ43" s="12">
        <v>0</v>
      </c>
      <c r="CR43" s="12">
        <v>0</v>
      </c>
      <c r="CS43" s="12">
        <v>0</v>
      </c>
      <c r="CT43" s="12">
        <v>0</v>
      </c>
      <c r="CU43" s="14">
        <v>0</v>
      </c>
    </row>
    <row r="44" spans="1:99" ht="15" customHeight="1">
      <c r="A44" s="489" t="s">
        <v>145</v>
      </c>
      <c r="B44" s="490" t="s">
        <v>502</v>
      </c>
      <c r="C44" s="490" t="s">
        <v>502</v>
      </c>
      <c r="D44" s="17" t="s">
        <v>225</v>
      </c>
      <c r="E44" s="12">
        <v>745.06</v>
      </c>
      <c r="F44" s="12">
        <v>0</v>
      </c>
      <c r="G44" s="12">
        <v>0</v>
      </c>
      <c r="H44" s="12">
        <v>0</v>
      </c>
      <c r="I44" s="12">
        <v>0</v>
      </c>
      <c r="J44" s="12">
        <v>0</v>
      </c>
      <c r="K44" s="12">
        <v>0</v>
      </c>
      <c r="L44" s="12">
        <v>0</v>
      </c>
      <c r="M44" s="12">
        <v>0</v>
      </c>
      <c r="N44" s="12">
        <v>0</v>
      </c>
      <c r="O44" s="12">
        <v>0</v>
      </c>
      <c r="P44" s="12">
        <v>16.86</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12.84</v>
      </c>
      <c r="AK44" s="12">
        <v>0</v>
      </c>
      <c r="AL44" s="12">
        <v>0</v>
      </c>
      <c r="AM44" s="12">
        <v>0</v>
      </c>
      <c r="AN44" s="12">
        <v>0</v>
      </c>
      <c r="AO44" s="12">
        <v>0</v>
      </c>
      <c r="AP44" s="12">
        <v>0</v>
      </c>
      <c r="AQ44" s="12">
        <v>4.02</v>
      </c>
      <c r="AR44" s="12">
        <v>188.8</v>
      </c>
      <c r="AS44" s="12">
        <v>0</v>
      </c>
      <c r="AT44" s="12">
        <v>0</v>
      </c>
      <c r="AU44" s="12">
        <v>0</v>
      </c>
      <c r="AV44" s="12">
        <v>0</v>
      </c>
      <c r="AW44" s="12">
        <v>0</v>
      </c>
      <c r="AX44" s="12">
        <v>188.8</v>
      </c>
      <c r="AY44" s="12">
        <v>0</v>
      </c>
      <c r="AZ44" s="12">
        <v>0</v>
      </c>
      <c r="BA44" s="12">
        <v>0</v>
      </c>
      <c r="BB44" s="12">
        <v>0</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539.4</v>
      </c>
      <c r="CK44" s="12">
        <v>0</v>
      </c>
      <c r="CL44" s="12">
        <v>539.4</v>
      </c>
      <c r="CM44" s="12">
        <v>0</v>
      </c>
      <c r="CN44" s="12">
        <v>0</v>
      </c>
      <c r="CO44" s="12">
        <v>0</v>
      </c>
      <c r="CP44" s="12">
        <v>0</v>
      </c>
      <c r="CQ44" s="12">
        <v>0</v>
      </c>
      <c r="CR44" s="12">
        <v>0</v>
      </c>
      <c r="CS44" s="12">
        <v>0</v>
      </c>
      <c r="CT44" s="12">
        <v>0</v>
      </c>
      <c r="CU44" s="14">
        <v>0</v>
      </c>
    </row>
    <row r="45" spans="1:99" ht="15" customHeight="1">
      <c r="A45" s="489" t="s">
        <v>174</v>
      </c>
      <c r="B45" s="490" t="s">
        <v>502</v>
      </c>
      <c r="C45" s="490" t="s">
        <v>502</v>
      </c>
      <c r="D45" s="17" t="s">
        <v>393</v>
      </c>
      <c r="E45" s="12">
        <v>539.4</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539.4</v>
      </c>
      <c r="CK45" s="12">
        <v>0</v>
      </c>
      <c r="CL45" s="12">
        <v>539.4</v>
      </c>
      <c r="CM45" s="12">
        <v>0</v>
      </c>
      <c r="CN45" s="12">
        <v>0</v>
      </c>
      <c r="CO45" s="12">
        <v>0</v>
      </c>
      <c r="CP45" s="12">
        <v>0</v>
      </c>
      <c r="CQ45" s="12">
        <v>0</v>
      </c>
      <c r="CR45" s="12">
        <v>0</v>
      </c>
      <c r="CS45" s="12">
        <v>0</v>
      </c>
      <c r="CT45" s="12">
        <v>0</v>
      </c>
      <c r="CU45" s="14">
        <v>0</v>
      </c>
    </row>
    <row r="46" spans="1:99" ht="15" customHeight="1">
      <c r="A46" s="489" t="s">
        <v>419</v>
      </c>
      <c r="B46" s="490" t="s">
        <v>502</v>
      </c>
      <c r="C46" s="490" t="s">
        <v>502</v>
      </c>
      <c r="D46" s="17" t="s">
        <v>122</v>
      </c>
      <c r="E46" s="12">
        <v>205.66</v>
      </c>
      <c r="F46" s="12">
        <v>0</v>
      </c>
      <c r="G46" s="12">
        <v>0</v>
      </c>
      <c r="H46" s="12">
        <v>0</v>
      </c>
      <c r="I46" s="12">
        <v>0</v>
      </c>
      <c r="J46" s="12">
        <v>0</v>
      </c>
      <c r="K46" s="12">
        <v>0</v>
      </c>
      <c r="L46" s="12">
        <v>0</v>
      </c>
      <c r="M46" s="12">
        <v>0</v>
      </c>
      <c r="N46" s="12">
        <v>0</v>
      </c>
      <c r="O46" s="12">
        <v>0</v>
      </c>
      <c r="P46" s="12">
        <v>16.86</v>
      </c>
      <c r="Q46" s="12">
        <v>0</v>
      </c>
      <c r="R46" s="12">
        <v>0</v>
      </c>
      <c r="S46" s="12">
        <v>0</v>
      </c>
      <c r="T46" s="12">
        <v>0</v>
      </c>
      <c r="U46" s="12">
        <v>0</v>
      </c>
      <c r="V46" s="12">
        <v>0</v>
      </c>
      <c r="W46" s="12">
        <v>0</v>
      </c>
      <c r="X46" s="12">
        <v>0</v>
      </c>
      <c r="Y46" s="12">
        <v>0</v>
      </c>
      <c r="Z46" s="12">
        <v>0</v>
      </c>
      <c r="AA46" s="12">
        <v>0</v>
      </c>
      <c r="AB46" s="12">
        <v>0</v>
      </c>
      <c r="AC46" s="12">
        <v>0</v>
      </c>
      <c r="AD46" s="12">
        <v>0</v>
      </c>
      <c r="AE46" s="12">
        <v>0</v>
      </c>
      <c r="AF46" s="12">
        <v>0</v>
      </c>
      <c r="AG46" s="12">
        <v>0</v>
      </c>
      <c r="AH46" s="12">
        <v>0</v>
      </c>
      <c r="AI46" s="12">
        <v>0</v>
      </c>
      <c r="AJ46" s="12">
        <v>12.84</v>
      </c>
      <c r="AK46" s="12">
        <v>0</v>
      </c>
      <c r="AL46" s="12">
        <v>0</v>
      </c>
      <c r="AM46" s="12">
        <v>0</v>
      </c>
      <c r="AN46" s="12">
        <v>0</v>
      </c>
      <c r="AO46" s="12">
        <v>0</v>
      </c>
      <c r="AP46" s="12">
        <v>0</v>
      </c>
      <c r="AQ46" s="12">
        <v>4.02</v>
      </c>
      <c r="AR46" s="12">
        <v>188.8</v>
      </c>
      <c r="AS46" s="12">
        <v>0</v>
      </c>
      <c r="AT46" s="12">
        <v>0</v>
      </c>
      <c r="AU46" s="12">
        <v>0</v>
      </c>
      <c r="AV46" s="12">
        <v>0</v>
      </c>
      <c r="AW46" s="12">
        <v>0</v>
      </c>
      <c r="AX46" s="12">
        <v>188.8</v>
      </c>
      <c r="AY46" s="12">
        <v>0</v>
      </c>
      <c r="AZ46" s="12">
        <v>0</v>
      </c>
      <c r="BA46" s="12">
        <v>0</v>
      </c>
      <c r="BB46" s="12">
        <v>0</v>
      </c>
      <c r="BC46" s="12">
        <v>0</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4">
        <v>0</v>
      </c>
    </row>
    <row r="47" spans="1:99" ht="15" customHeight="1">
      <c r="A47" s="489" t="s">
        <v>388</v>
      </c>
      <c r="B47" s="490" t="s">
        <v>502</v>
      </c>
      <c r="C47" s="490" t="s">
        <v>502</v>
      </c>
      <c r="D47" s="17" t="s">
        <v>31</v>
      </c>
      <c r="E47" s="12">
        <v>250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250</v>
      </c>
      <c r="AS47" s="12">
        <v>0</v>
      </c>
      <c r="AT47" s="12">
        <v>0</v>
      </c>
      <c r="AU47" s="12">
        <v>0</v>
      </c>
      <c r="AV47" s="12">
        <v>0</v>
      </c>
      <c r="AW47" s="12">
        <v>0</v>
      </c>
      <c r="AX47" s="12">
        <v>250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0</v>
      </c>
      <c r="CS47" s="12">
        <v>0</v>
      </c>
      <c r="CT47" s="12">
        <v>0</v>
      </c>
      <c r="CU47" s="14">
        <v>0</v>
      </c>
    </row>
    <row r="48" spans="1:99" ht="15" customHeight="1">
      <c r="A48" s="489" t="s">
        <v>460</v>
      </c>
      <c r="B48" s="490" t="s">
        <v>502</v>
      </c>
      <c r="C48" s="490" t="s">
        <v>502</v>
      </c>
      <c r="D48" s="17" t="s">
        <v>2</v>
      </c>
      <c r="E48" s="12">
        <v>250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250</v>
      </c>
      <c r="AS48" s="12">
        <v>0</v>
      </c>
      <c r="AT48" s="12">
        <v>0</v>
      </c>
      <c r="AU48" s="12">
        <v>0</v>
      </c>
      <c r="AV48" s="12">
        <v>0</v>
      </c>
      <c r="AW48" s="12">
        <v>0</v>
      </c>
      <c r="AX48" s="12">
        <v>250</v>
      </c>
      <c r="AY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2">
        <v>0</v>
      </c>
      <c r="CR48" s="12">
        <v>0</v>
      </c>
      <c r="CS48" s="12">
        <v>0</v>
      </c>
      <c r="CT48" s="12">
        <v>0</v>
      </c>
      <c r="CU48" s="14">
        <v>0</v>
      </c>
    </row>
    <row r="49" spans="1:99" ht="15" customHeight="1">
      <c r="A49" s="489" t="s">
        <v>433</v>
      </c>
      <c r="B49" s="490" t="s">
        <v>502</v>
      </c>
      <c r="C49" s="490" t="s">
        <v>502</v>
      </c>
      <c r="D49" s="17" t="s">
        <v>40</v>
      </c>
      <c r="E49" s="12">
        <v>370.28</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0</v>
      </c>
      <c r="BY49" s="12">
        <v>0</v>
      </c>
      <c r="BZ49" s="12">
        <v>0</v>
      </c>
      <c r="CA49" s="12">
        <v>0</v>
      </c>
      <c r="CB49" s="12">
        <v>0</v>
      </c>
      <c r="CC49" s="12">
        <v>0</v>
      </c>
      <c r="CD49" s="12">
        <v>0</v>
      </c>
      <c r="CE49" s="12">
        <v>0</v>
      </c>
      <c r="CF49" s="12">
        <v>0</v>
      </c>
      <c r="CG49" s="12">
        <v>0</v>
      </c>
      <c r="CH49" s="12">
        <v>0</v>
      </c>
      <c r="CI49" s="12">
        <v>0</v>
      </c>
      <c r="CJ49" s="12">
        <v>370.28</v>
      </c>
      <c r="CK49" s="12">
        <v>0</v>
      </c>
      <c r="CL49" s="12">
        <v>370.28</v>
      </c>
      <c r="CM49" s="12">
        <v>0</v>
      </c>
      <c r="CN49" s="12">
        <v>0</v>
      </c>
      <c r="CO49" s="12">
        <v>0</v>
      </c>
      <c r="CP49" s="12">
        <v>0</v>
      </c>
      <c r="CQ49" s="12">
        <v>0</v>
      </c>
      <c r="CR49" s="12">
        <v>0</v>
      </c>
      <c r="CS49" s="12">
        <v>0</v>
      </c>
      <c r="CT49" s="12">
        <v>0</v>
      </c>
      <c r="CU49" s="14">
        <v>0</v>
      </c>
    </row>
    <row r="50" spans="1:99" ht="15" customHeight="1">
      <c r="A50" s="489" t="s">
        <v>98</v>
      </c>
      <c r="B50" s="490" t="s">
        <v>502</v>
      </c>
      <c r="C50" s="490" t="s">
        <v>502</v>
      </c>
      <c r="D50" s="17" t="s">
        <v>102</v>
      </c>
      <c r="E50" s="12">
        <v>370.28</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0</v>
      </c>
      <c r="AW50" s="12">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2">
        <v>0</v>
      </c>
      <c r="BN50" s="12">
        <v>0</v>
      </c>
      <c r="BO50" s="12">
        <v>0</v>
      </c>
      <c r="BP50" s="12">
        <v>0</v>
      </c>
      <c r="BQ50" s="12">
        <v>0</v>
      </c>
      <c r="BR50" s="12">
        <v>0</v>
      </c>
      <c r="BS50" s="12">
        <v>0</v>
      </c>
      <c r="BT50" s="12">
        <v>0</v>
      </c>
      <c r="BU50" s="12">
        <v>0</v>
      </c>
      <c r="BV50" s="12">
        <v>0</v>
      </c>
      <c r="BW50" s="12">
        <v>0</v>
      </c>
      <c r="BX50" s="12">
        <v>0</v>
      </c>
      <c r="BY50" s="12">
        <v>0</v>
      </c>
      <c r="BZ50" s="12">
        <v>0</v>
      </c>
      <c r="CA50" s="12">
        <v>0</v>
      </c>
      <c r="CB50" s="12">
        <v>0</v>
      </c>
      <c r="CC50" s="12">
        <v>0</v>
      </c>
      <c r="CD50" s="12">
        <v>0</v>
      </c>
      <c r="CE50" s="12">
        <v>0</v>
      </c>
      <c r="CF50" s="12">
        <v>0</v>
      </c>
      <c r="CG50" s="12">
        <v>0</v>
      </c>
      <c r="CH50" s="12">
        <v>0</v>
      </c>
      <c r="CI50" s="12">
        <v>0</v>
      </c>
      <c r="CJ50" s="12">
        <v>370.28</v>
      </c>
      <c r="CK50" s="12">
        <v>0</v>
      </c>
      <c r="CL50" s="12">
        <v>370.28</v>
      </c>
      <c r="CM50" s="12">
        <v>0</v>
      </c>
      <c r="CN50" s="12">
        <v>0</v>
      </c>
      <c r="CO50" s="12">
        <v>0</v>
      </c>
      <c r="CP50" s="12">
        <v>0</v>
      </c>
      <c r="CQ50" s="12">
        <v>0</v>
      </c>
      <c r="CR50" s="12">
        <v>0</v>
      </c>
      <c r="CS50" s="12">
        <v>0</v>
      </c>
      <c r="CT50" s="12">
        <v>0</v>
      </c>
      <c r="CU50" s="14">
        <v>0</v>
      </c>
    </row>
    <row r="51" spans="1:99" ht="15" customHeight="1">
      <c r="A51" s="489" t="s">
        <v>116</v>
      </c>
      <c r="B51" s="490" t="s">
        <v>502</v>
      </c>
      <c r="C51" s="490" t="s">
        <v>502</v>
      </c>
      <c r="D51" s="17" t="s">
        <v>357</v>
      </c>
      <c r="E51" s="12">
        <v>49.75</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0</v>
      </c>
      <c r="AW51" s="12">
        <v>0</v>
      </c>
      <c r="AX51" s="12">
        <v>0</v>
      </c>
      <c r="AY51" s="12">
        <v>0</v>
      </c>
      <c r="AZ51" s="12">
        <v>0</v>
      </c>
      <c r="BA51" s="12">
        <v>0</v>
      </c>
      <c r="BB51" s="12">
        <v>0</v>
      </c>
      <c r="BC51" s="12">
        <v>0</v>
      </c>
      <c r="BD51" s="12">
        <v>0</v>
      </c>
      <c r="BE51" s="12">
        <v>0</v>
      </c>
      <c r="BF51" s="12">
        <v>0</v>
      </c>
      <c r="BG51" s="12">
        <v>0</v>
      </c>
      <c r="BH51" s="12">
        <v>0</v>
      </c>
      <c r="BI51" s="12">
        <v>0</v>
      </c>
      <c r="BJ51" s="12">
        <v>0</v>
      </c>
      <c r="BK51" s="12">
        <v>0</v>
      </c>
      <c r="BL51" s="12">
        <v>0</v>
      </c>
      <c r="BM51" s="12">
        <v>0</v>
      </c>
      <c r="BN51" s="12">
        <v>0</v>
      </c>
      <c r="BO51" s="12">
        <v>0</v>
      </c>
      <c r="BP51" s="12">
        <v>0</v>
      </c>
      <c r="BQ51" s="12">
        <v>0</v>
      </c>
      <c r="BR51" s="12">
        <v>0</v>
      </c>
      <c r="BS51" s="12">
        <v>0</v>
      </c>
      <c r="BT51" s="12">
        <v>0</v>
      </c>
      <c r="BU51" s="12">
        <v>0</v>
      </c>
      <c r="BV51" s="12">
        <v>0</v>
      </c>
      <c r="BW51" s="12">
        <v>0</v>
      </c>
      <c r="BX51" s="12">
        <v>0</v>
      </c>
      <c r="BY51" s="12">
        <v>0</v>
      </c>
      <c r="BZ51" s="12">
        <v>0</v>
      </c>
      <c r="CA51" s="12">
        <v>0</v>
      </c>
      <c r="CB51" s="12">
        <v>0</v>
      </c>
      <c r="CC51" s="12">
        <v>0</v>
      </c>
      <c r="CD51" s="12">
        <v>0</v>
      </c>
      <c r="CE51" s="12">
        <v>0</v>
      </c>
      <c r="CF51" s="12">
        <v>0</v>
      </c>
      <c r="CG51" s="12">
        <v>0</v>
      </c>
      <c r="CH51" s="12">
        <v>0</v>
      </c>
      <c r="CI51" s="12">
        <v>0</v>
      </c>
      <c r="CJ51" s="12">
        <v>49.75</v>
      </c>
      <c r="CK51" s="12">
        <v>0</v>
      </c>
      <c r="CL51" s="12">
        <v>49.75</v>
      </c>
      <c r="CM51" s="12">
        <v>0</v>
      </c>
      <c r="CN51" s="12">
        <v>0</v>
      </c>
      <c r="CO51" s="12">
        <v>0</v>
      </c>
      <c r="CP51" s="12">
        <v>0</v>
      </c>
      <c r="CQ51" s="12">
        <v>0</v>
      </c>
      <c r="CR51" s="12">
        <v>0</v>
      </c>
      <c r="CS51" s="12">
        <v>0</v>
      </c>
      <c r="CT51" s="12">
        <v>0</v>
      </c>
      <c r="CU51" s="14">
        <v>0</v>
      </c>
    </row>
    <row r="52" spans="1:99" ht="15" customHeight="1">
      <c r="A52" s="489" t="s">
        <v>457</v>
      </c>
      <c r="B52" s="490" t="s">
        <v>502</v>
      </c>
      <c r="C52" s="490" t="s">
        <v>502</v>
      </c>
      <c r="D52" s="17" t="s">
        <v>342</v>
      </c>
      <c r="E52" s="12">
        <v>49.75</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49.75</v>
      </c>
      <c r="CK52" s="12">
        <v>0</v>
      </c>
      <c r="CL52" s="12">
        <v>49.75</v>
      </c>
      <c r="CM52" s="12">
        <v>0</v>
      </c>
      <c r="CN52" s="12">
        <v>0</v>
      </c>
      <c r="CO52" s="12">
        <v>0</v>
      </c>
      <c r="CP52" s="12">
        <v>0</v>
      </c>
      <c r="CQ52" s="12">
        <v>0</v>
      </c>
      <c r="CR52" s="12">
        <v>0</v>
      </c>
      <c r="CS52" s="12">
        <v>0</v>
      </c>
      <c r="CT52" s="12">
        <v>0</v>
      </c>
      <c r="CU52" s="14">
        <v>0</v>
      </c>
    </row>
    <row r="53" spans="1:99" ht="15" customHeight="1">
      <c r="A53" s="489" t="s">
        <v>27</v>
      </c>
      <c r="B53" s="490" t="s">
        <v>502</v>
      </c>
      <c r="C53" s="490" t="s">
        <v>502</v>
      </c>
      <c r="D53" s="17" t="s">
        <v>262</v>
      </c>
      <c r="E53" s="51">
        <v>3126.05</v>
      </c>
      <c r="F53" s="12">
        <v>90.53</v>
      </c>
      <c r="G53" s="12">
        <v>0</v>
      </c>
      <c r="H53" s="12">
        <v>0</v>
      </c>
      <c r="I53" s="12">
        <v>0</v>
      </c>
      <c r="J53" s="12">
        <v>90.53</v>
      </c>
      <c r="K53" s="12">
        <v>0</v>
      </c>
      <c r="L53" s="12">
        <v>0</v>
      </c>
      <c r="M53" s="12">
        <v>0</v>
      </c>
      <c r="N53" s="12">
        <v>0</v>
      </c>
      <c r="O53" s="12">
        <v>0</v>
      </c>
      <c r="P53" s="12">
        <v>23.69</v>
      </c>
      <c r="Q53" s="12">
        <v>3.67</v>
      </c>
      <c r="R53" s="12">
        <v>0.42</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10</v>
      </c>
      <c r="AK53" s="12">
        <v>0</v>
      </c>
      <c r="AL53" s="12">
        <v>0</v>
      </c>
      <c r="AM53" s="12">
        <v>0</v>
      </c>
      <c r="AN53" s="12">
        <v>0</v>
      </c>
      <c r="AO53" s="12">
        <v>0</v>
      </c>
      <c r="AP53" s="12">
        <v>0</v>
      </c>
      <c r="AQ53" s="12">
        <v>9.6</v>
      </c>
      <c r="AR53" s="12">
        <v>3005.58</v>
      </c>
      <c r="AS53" s="12">
        <v>0</v>
      </c>
      <c r="AT53" s="12">
        <v>0</v>
      </c>
      <c r="AU53" s="12">
        <v>0</v>
      </c>
      <c r="AV53" s="12">
        <v>0</v>
      </c>
      <c r="AW53" s="12">
        <v>0</v>
      </c>
      <c r="AX53" s="12">
        <v>0</v>
      </c>
      <c r="AY53" s="12">
        <v>3005</v>
      </c>
      <c r="AZ53" s="12">
        <v>0</v>
      </c>
      <c r="BA53" s="12">
        <v>0</v>
      </c>
      <c r="BB53" s="12">
        <v>0</v>
      </c>
      <c r="BC53" s="12">
        <v>0</v>
      </c>
      <c r="BD53" s="12">
        <v>0</v>
      </c>
      <c r="BE53" s="12">
        <v>0</v>
      </c>
      <c r="BF53" s="12">
        <v>0</v>
      </c>
      <c r="BG53" s="12">
        <v>0</v>
      </c>
      <c r="BH53" s="12">
        <v>0.58</v>
      </c>
      <c r="BI53" s="12">
        <v>0</v>
      </c>
      <c r="BJ53" s="12">
        <v>0</v>
      </c>
      <c r="BK53" s="12">
        <v>0</v>
      </c>
      <c r="BL53" s="12">
        <v>0</v>
      </c>
      <c r="BM53" s="12">
        <v>0</v>
      </c>
      <c r="BN53" s="12">
        <v>0</v>
      </c>
      <c r="BO53" s="12">
        <v>0</v>
      </c>
      <c r="BP53" s="12">
        <v>0</v>
      </c>
      <c r="BQ53" s="12">
        <v>0</v>
      </c>
      <c r="BR53" s="12">
        <v>0</v>
      </c>
      <c r="BS53" s="12">
        <v>0</v>
      </c>
      <c r="BT53" s="12">
        <v>6.26</v>
      </c>
      <c r="BU53" s="12">
        <v>0</v>
      </c>
      <c r="BV53" s="12">
        <v>0</v>
      </c>
      <c r="BW53" s="12">
        <v>0</v>
      </c>
      <c r="BX53" s="12">
        <v>0</v>
      </c>
      <c r="BY53" s="12">
        <v>6.26</v>
      </c>
      <c r="BZ53" s="12">
        <v>0</v>
      </c>
      <c r="CA53" s="12">
        <v>0</v>
      </c>
      <c r="CB53" s="12">
        <v>0</v>
      </c>
      <c r="CC53" s="12">
        <v>0</v>
      </c>
      <c r="CD53" s="12">
        <v>0</v>
      </c>
      <c r="CE53" s="12">
        <v>0</v>
      </c>
      <c r="CF53" s="12">
        <v>0</v>
      </c>
      <c r="CG53" s="12">
        <v>0</v>
      </c>
      <c r="CH53" s="12">
        <v>0</v>
      </c>
      <c r="CI53" s="12">
        <v>0</v>
      </c>
      <c r="CJ53" s="51">
        <v>0</v>
      </c>
      <c r="CK53" s="51">
        <v>0</v>
      </c>
      <c r="CL53" s="51">
        <v>0</v>
      </c>
      <c r="CM53" s="12">
        <v>0</v>
      </c>
      <c r="CN53" s="12">
        <v>0</v>
      </c>
      <c r="CO53" s="12">
        <v>0</v>
      </c>
      <c r="CP53" s="12">
        <v>0</v>
      </c>
      <c r="CQ53" s="12">
        <v>0</v>
      </c>
      <c r="CR53" s="12">
        <v>0</v>
      </c>
      <c r="CS53" s="12">
        <v>0</v>
      </c>
      <c r="CT53" s="12">
        <v>0</v>
      </c>
      <c r="CU53" s="14">
        <v>0</v>
      </c>
    </row>
    <row r="54" spans="1:99" ht="15" customHeight="1">
      <c r="A54" s="489" t="s">
        <v>331</v>
      </c>
      <c r="B54" s="490" t="s">
        <v>502</v>
      </c>
      <c r="C54" s="490" t="s">
        <v>502</v>
      </c>
      <c r="D54" s="17" t="s">
        <v>242</v>
      </c>
      <c r="E54" s="12">
        <v>0.58</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0.58</v>
      </c>
      <c r="AS54" s="12">
        <v>0</v>
      </c>
      <c r="AT54" s="12">
        <v>0</v>
      </c>
      <c r="AU54" s="12">
        <v>0</v>
      </c>
      <c r="AV54" s="12">
        <v>0</v>
      </c>
      <c r="AW54" s="12">
        <v>0</v>
      </c>
      <c r="AX54" s="12">
        <v>0</v>
      </c>
      <c r="AY54" s="12">
        <v>0</v>
      </c>
      <c r="AZ54" s="12">
        <v>0</v>
      </c>
      <c r="BA54" s="12">
        <v>0</v>
      </c>
      <c r="BB54" s="12">
        <v>0</v>
      </c>
      <c r="BC54" s="12">
        <v>0</v>
      </c>
      <c r="BD54" s="12">
        <v>0</v>
      </c>
      <c r="BE54" s="12">
        <v>0</v>
      </c>
      <c r="BF54" s="12">
        <v>0</v>
      </c>
      <c r="BG54" s="12">
        <v>0</v>
      </c>
      <c r="BH54" s="12">
        <v>0.58</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0</v>
      </c>
      <c r="BY54" s="12">
        <v>0</v>
      </c>
      <c r="BZ54" s="12">
        <v>0</v>
      </c>
      <c r="CA54" s="12">
        <v>0</v>
      </c>
      <c r="CB54" s="12">
        <v>0</v>
      </c>
      <c r="CC54" s="12">
        <v>0</v>
      </c>
      <c r="CD54" s="12">
        <v>0</v>
      </c>
      <c r="CE54" s="12">
        <v>0</v>
      </c>
      <c r="CF54" s="12">
        <v>0</v>
      </c>
      <c r="CG54" s="12">
        <v>0</v>
      </c>
      <c r="CH54" s="12">
        <v>0</v>
      </c>
      <c r="CI54" s="12">
        <v>0</v>
      </c>
      <c r="CJ54" s="12">
        <v>0</v>
      </c>
      <c r="CK54" s="12">
        <v>0</v>
      </c>
      <c r="CL54" s="12">
        <v>0</v>
      </c>
      <c r="CM54" s="12">
        <v>0</v>
      </c>
      <c r="CN54" s="12">
        <v>0</v>
      </c>
      <c r="CO54" s="12">
        <v>0</v>
      </c>
      <c r="CP54" s="12">
        <v>0</v>
      </c>
      <c r="CQ54" s="12">
        <v>0</v>
      </c>
      <c r="CR54" s="12">
        <v>0</v>
      </c>
      <c r="CS54" s="12">
        <v>0</v>
      </c>
      <c r="CT54" s="12">
        <v>0</v>
      </c>
      <c r="CU54" s="14">
        <v>0</v>
      </c>
    </row>
    <row r="55" spans="1:99" ht="15" customHeight="1">
      <c r="A55" s="489" t="s">
        <v>211</v>
      </c>
      <c r="B55" s="490" t="s">
        <v>502</v>
      </c>
      <c r="C55" s="490" t="s">
        <v>502</v>
      </c>
      <c r="D55" s="17" t="s">
        <v>251</v>
      </c>
      <c r="E55" s="12">
        <v>0.58</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0.58</v>
      </c>
      <c r="AS55" s="12">
        <v>0</v>
      </c>
      <c r="AT55" s="12">
        <v>0</v>
      </c>
      <c r="AU55" s="12">
        <v>0</v>
      </c>
      <c r="AV55" s="12">
        <v>0</v>
      </c>
      <c r="AW55" s="12">
        <v>0</v>
      </c>
      <c r="AX55" s="12">
        <v>0</v>
      </c>
      <c r="AY55" s="12">
        <v>0</v>
      </c>
      <c r="AZ55" s="12">
        <v>0</v>
      </c>
      <c r="BA55" s="12">
        <v>0</v>
      </c>
      <c r="BB55" s="12">
        <v>0</v>
      </c>
      <c r="BC55" s="12">
        <v>0</v>
      </c>
      <c r="BD55" s="12">
        <v>0</v>
      </c>
      <c r="BE55" s="12">
        <v>0</v>
      </c>
      <c r="BF55" s="12">
        <v>0</v>
      </c>
      <c r="BG55" s="12">
        <v>0</v>
      </c>
      <c r="BH55" s="12">
        <v>0.58</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2">
        <v>0</v>
      </c>
      <c r="CR55" s="12">
        <v>0</v>
      </c>
      <c r="CS55" s="12">
        <v>0</v>
      </c>
      <c r="CT55" s="12">
        <v>0</v>
      </c>
      <c r="CU55" s="14">
        <v>0</v>
      </c>
    </row>
    <row r="56" spans="1:99" ht="15" customHeight="1">
      <c r="A56" s="489" t="s">
        <v>415</v>
      </c>
      <c r="B56" s="490" t="s">
        <v>502</v>
      </c>
      <c r="C56" s="490" t="s">
        <v>502</v>
      </c>
      <c r="D56" s="17" t="s">
        <v>11</v>
      </c>
      <c r="E56" s="12">
        <v>90.53</v>
      </c>
      <c r="F56" s="12">
        <v>90.53</v>
      </c>
      <c r="G56" s="12">
        <v>0</v>
      </c>
      <c r="H56" s="12">
        <v>0</v>
      </c>
      <c r="I56" s="12">
        <v>0</v>
      </c>
      <c r="J56" s="12">
        <v>90.53</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0</v>
      </c>
      <c r="AV56" s="12">
        <v>0</v>
      </c>
      <c r="AW56" s="12">
        <v>0</v>
      </c>
      <c r="AX56" s="12">
        <v>0</v>
      </c>
      <c r="AY56" s="12">
        <v>0</v>
      </c>
      <c r="AZ56" s="12">
        <v>0</v>
      </c>
      <c r="BA56" s="12">
        <v>0</v>
      </c>
      <c r="BB56" s="12">
        <v>0</v>
      </c>
      <c r="BC56" s="12">
        <v>0</v>
      </c>
      <c r="BD56" s="12">
        <v>0</v>
      </c>
      <c r="BE56" s="12">
        <v>0</v>
      </c>
      <c r="BF56" s="12">
        <v>0</v>
      </c>
      <c r="BG56" s="12">
        <v>0</v>
      </c>
      <c r="BH56" s="12">
        <v>0</v>
      </c>
      <c r="BI56" s="12">
        <v>0</v>
      </c>
      <c r="BJ56" s="12">
        <v>0</v>
      </c>
      <c r="BK56" s="12">
        <v>0</v>
      </c>
      <c r="BL56" s="12">
        <v>0</v>
      </c>
      <c r="BM56" s="12">
        <v>0</v>
      </c>
      <c r="BN56" s="12">
        <v>0</v>
      </c>
      <c r="BO56" s="12">
        <v>0</v>
      </c>
      <c r="BP56" s="12">
        <v>0</v>
      </c>
      <c r="BQ56" s="12">
        <v>0</v>
      </c>
      <c r="BR56" s="12">
        <v>0</v>
      </c>
      <c r="BS56" s="12">
        <v>0</v>
      </c>
      <c r="BT56" s="12">
        <v>0</v>
      </c>
      <c r="BU56" s="12">
        <v>0</v>
      </c>
      <c r="BV56" s="12">
        <v>0</v>
      </c>
      <c r="BW56" s="12">
        <v>0</v>
      </c>
      <c r="BX56" s="12">
        <v>0</v>
      </c>
      <c r="BY56" s="12">
        <v>0</v>
      </c>
      <c r="BZ56" s="12">
        <v>0</v>
      </c>
      <c r="CA56" s="12">
        <v>0</v>
      </c>
      <c r="CB56" s="12">
        <v>0</v>
      </c>
      <c r="CC56" s="12">
        <v>0</v>
      </c>
      <c r="CD56" s="12">
        <v>0</v>
      </c>
      <c r="CE56" s="12">
        <v>0</v>
      </c>
      <c r="CF56" s="12">
        <v>0</v>
      </c>
      <c r="CG56" s="12">
        <v>0</v>
      </c>
      <c r="CH56" s="12">
        <v>0</v>
      </c>
      <c r="CI56" s="12">
        <v>0</v>
      </c>
      <c r="CJ56" s="12">
        <v>0</v>
      </c>
      <c r="CK56" s="12">
        <v>0</v>
      </c>
      <c r="CL56" s="12">
        <v>0</v>
      </c>
      <c r="CM56" s="12">
        <v>0</v>
      </c>
      <c r="CN56" s="12">
        <v>0</v>
      </c>
      <c r="CO56" s="12">
        <v>0</v>
      </c>
      <c r="CP56" s="12">
        <v>0</v>
      </c>
      <c r="CQ56" s="12">
        <v>0</v>
      </c>
      <c r="CR56" s="12">
        <v>0</v>
      </c>
      <c r="CS56" s="12">
        <v>0</v>
      </c>
      <c r="CT56" s="12">
        <v>0</v>
      </c>
      <c r="CU56" s="14">
        <v>0</v>
      </c>
    </row>
    <row r="57" spans="1:99" ht="15" customHeight="1">
      <c r="A57" s="489" t="s">
        <v>430</v>
      </c>
      <c r="B57" s="490" t="s">
        <v>502</v>
      </c>
      <c r="C57" s="490" t="s">
        <v>502</v>
      </c>
      <c r="D57" s="17" t="s">
        <v>92</v>
      </c>
      <c r="E57" s="12">
        <v>64.4</v>
      </c>
      <c r="F57" s="12">
        <v>64.4</v>
      </c>
      <c r="G57" s="12">
        <v>0</v>
      </c>
      <c r="H57" s="12">
        <v>0</v>
      </c>
      <c r="I57" s="12">
        <v>0</v>
      </c>
      <c r="J57" s="12">
        <v>64.4</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0</v>
      </c>
      <c r="BM57" s="12">
        <v>0</v>
      </c>
      <c r="BN57" s="12">
        <v>0</v>
      </c>
      <c r="BO57" s="12">
        <v>0</v>
      </c>
      <c r="BP57" s="12">
        <v>0</v>
      </c>
      <c r="BQ57" s="12">
        <v>0</v>
      </c>
      <c r="BR57" s="12">
        <v>0</v>
      </c>
      <c r="BS57" s="12">
        <v>0</v>
      </c>
      <c r="BT57" s="12">
        <v>0</v>
      </c>
      <c r="BU57" s="12">
        <v>0</v>
      </c>
      <c r="BV57" s="12">
        <v>0</v>
      </c>
      <c r="BW57" s="12">
        <v>0</v>
      </c>
      <c r="BX57" s="12">
        <v>0</v>
      </c>
      <c r="BY57" s="12">
        <v>0</v>
      </c>
      <c r="BZ57" s="12">
        <v>0</v>
      </c>
      <c r="CA57" s="12">
        <v>0</v>
      </c>
      <c r="CB57" s="12">
        <v>0</v>
      </c>
      <c r="CC57" s="12">
        <v>0</v>
      </c>
      <c r="CD57" s="12">
        <v>0</v>
      </c>
      <c r="CE57" s="12">
        <v>0</v>
      </c>
      <c r="CF57" s="12">
        <v>0</v>
      </c>
      <c r="CG57" s="12">
        <v>0</v>
      </c>
      <c r="CH57" s="12">
        <v>0</v>
      </c>
      <c r="CI57" s="12">
        <v>0</v>
      </c>
      <c r="CJ57" s="12">
        <v>0</v>
      </c>
      <c r="CK57" s="12">
        <v>0</v>
      </c>
      <c r="CL57" s="12">
        <v>0</v>
      </c>
      <c r="CM57" s="12">
        <v>0</v>
      </c>
      <c r="CN57" s="12">
        <v>0</v>
      </c>
      <c r="CO57" s="12">
        <v>0</v>
      </c>
      <c r="CP57" s="12">
        <v>0</v>
      </c>
      <c r="CQ57" s="12">
        <v>0</v>
      </c>
      <c r="CR57" s="12">
        <v>0</v>
      </c>
      <c r="CS57" s="12">
        <v>0</v>
      </c>
      <c r="CT57" s="12">
        <v>0</v>
      </c>
      <c r="CU57" s="14">
        <v>0</v>
      </c>
    </row>
    <row r="58" spans="1:99" ht="15" customHeight="1">
      <c r="A58" s="489" t="s">
        <v>472</v>
      </c>
      <c r="B58" s="490" t="s">
        <v>502</v>
      </c>
      <c r="C58" s="490" t="s">
        <v>502</v>
      </c>
      <c r="D58" s="17" t="s">
        <v>354</v>
      </c>
      <c r="E58" s="12">
        <v>26.13</v>
      </c>
      <c r="F58" s="12">
        <v>26.13</v>
      </c>
      <c r="G58" s="12">
        <v>0</v>
      </c>
      <c r="H58" s="12">
        <v>0</v>
      </c>
      <c r="I58" s="12">
        <v>0</v>
      </c>
      <c r="J58" s="12">
        <v>26.13</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12">
        <v>0</v>
      </c>
      <c r="CR58" s="12">
        <v>0</v>
      </c>
      <c r="CS58" s="12">
        <v>0</v>
      </c>
      <c r="CT58" s="12">
        <v>0</v>
      </c>
      <c r="CU58" s="14">
        <v>0</v>
      </c>
    </row>
    <row r="59" spans="1:99" ht="15" customHeight="1">
      <c r="A59" s="489" t="s">
        <v>478</v>
      </c>
      <c r="B59" s="490" t="s">
        <v>502</v>
      </c>
      <c r="C59" s="490" t="s">
        <v>502</v>
      </c>
      <c r="D59" s="17" t="s">
        <v>44</v>
      </c>
      <c r="E59" s="12">
        <v>3034.95</v>
      </c>
      <c r="F59" s="12">
        <v>0</v>
      </c>
      <c r="G59" s="12">
        <v>0</v>
      </c>
      <c r="H59" s="12">
        <v>0</v>
      </c>
      <c r="I59" s="12">
        <v>0</v>
      </c>
      <c r="J59" s="12">
        <v>0</v>
      </c>
      <c r="K59" s="12">
        <v>0</v>
      </c>
      <c r="L59" s="12">
        <v>0</v>
      </c>
      <c r="M59" s="12">
        <v>0</v>
      </c>
      <c r="N59" s="12">
        <v>0</v>
      </c>
      <c r="O59" s="12">
        <v>0</v>
      </c>
      <c r="P59" s="12">
        <v>23.69</v>
      </c>
      <c r="Q59" s="12">
        <v>3.67</v>
      </c>
      <c r="R59" s="12">
        <v>0.42</v>
      </c>
      <c r="S59" s="12">
        <v>0</v>
      </c>
      <c r="T59" s="12">
        <v>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10</v>
      </c>
      <c r="AK59" s="12">
        <v>0</v>
      </c>
      <c r="AL59" s="12">
        <v>0</v>
      </c>
      <c r="AM59" s="12">
        <v>0</v>
      </c>
      <c r="AN59" s="12">
        <v>0</v>
      </c>
      <c r="AO59" s="12">
        <v>0</v>
      </c>
      <c r="AP59" s="12">
        <v>0</v>
      </c>
      <c r="AQ59" s="12">
        <v>9.6</v>
      </c>
      <c r="AR59" s="12">
        <v>3005</v>
      </c>
      <c r="AS59" s="12">
        <v>0</v>
      </c>
      <c r="AT59" s="12">
        <v>0</v>
      </c>
      <c r="AU59" s="12">
        <v>0</v>
      </c>
      <c r="AV59" s="12">
        <v>0</v>
      </c>
      <c r="AW59" s="12">
        <v>0</v>
      </c>
      <c r="AX59" s="12">
        <v>0</v>
      </c>
      <c r="AY59" s="12">
        <v>3005</v>
      </c>
      <c r="AZ59" s="12">
        <v>0</v>
      </c>
      <c r="BA59" s="12">
        <v>0</v>
      </c>
      <c r="BB59" s="12">
        <v>0</v>
      </c>
      <c r="BC59" s="12">
        <v>0</v>
      </c>
      <c r="BD59" s="12">
        <v>0</v>
      </c>
      <c r="BE59" s="12">
        <v>0</v>
      </c>
      <c r="BF59" s="12">
        <v>0</v>
      </c>
      <c r="BG59" s="12">
        <v>0</v>
      </c>
      <c r="BH59" s="12">
        <v>0</v>
      </c>
      <c r="BI59" s="12">
        <v>0</v>
      </c>
      <c r="BJ59" s="12">
        <v>0</v>
      </c>
      <c r="BK59" s="12">
        <v>0</v>
      </c>
      <c r="BL59" s="12">
        <v>0</v>
      </c>
      <c r="BM59" s="12">
        <v>0</v>
      </c>
      <c r="BN59" s="12">
        <v>0</v>
      </c>
      <c r="BO59" s="12">
        <v>0</v>
      </c>
      <c r="BP59" s="12">
        <v>0</v>
      </c>
      <c r="BQ59" s="12">
        <v>0</v>
      </c>
      <c r="BR59" s="12">
        <v>0</v>
      </c>
      <c r="BS59" s="12">
        <v>0</v>
      </c>
      <c r="BT59" s="12">
        <v>6.26</v>
      </c>
      <c r="BU59" s="12">
        <v>0</v>
      </c>
      <c r="BV59" s="12">
        <v>0</v>
      </c>
      <c r="BW59" s="12">
        <v>0</v>
      </c>
      <c r="BX59" s="12">
        <v>0</v>
      </c>
      <c r="BY59" s="12">
        <v>6.26</v>
      </c>
      <c r="BZ59" s="12">
        <v>0</v>
      </c>
      <c r="CA59" s="12">
        <v>0</v>
      </c>
      <c r="CB59" s="12">
        <v>0</v>
      </c>
      <c r="CC59" s="12">
        <v>0</v>
      </c>
      <c r="CD59" s="12">
        <v>0</v>
      </c>
      <c r="CE59" s="12">
        <v>0</v>
      </c>
      <c r="CF59" s="12">
        <v>0</v>
      </c>
      <c r="CG59" s="12">
        <v>0</v>
      </c>
      <c r="CH59" s="12">
        <v>0</v>
      </c>
      <c r="CI59" s="12">
        <v>0</v>
      </c>
      <c r="CJ59" s="12">
        <v>0</v>
      </c>
      <c r="CK59" s="12">
        <v>0</v>
      </c>
      <c r="CL59" s="12">
        <v>0</v>
      </c>
      <c r="CM59" s="12">
        <v>0</v>
      </c>
      <c r="CN59" s="12">
        <v>0</v>
      </c>
      <c r="CO59" s="12">
        <v>0</v>
      </c>
      <c r="CP59" s="12">
        <v>0</v>
      </c>
      <c r="CQ59" s="12">
        <v>0</v>
      </c>
      <c r="CR59" s="12">
        <v>0</v>
      </c>
      <c r="CS59" s="12">
        <v>0</v>
      </c>
      <c r="CT59" s="12">
        <v>0</v>
      </c>
      <c r="CU59" s="14">
        <v>0</v>
      </c>
    </row>
    <row r="60" spans="1:99" ht="15" customHeight="1">
      <c r="A60" s="489" t="s">
        <v>344</v>
      </c>
      <c r="B60" s="490" t="s">
        <v>502</v>
      </c>
      <c r="C60" s="490" t="s">
        <v>502</v>
      </c>
      <c r="D60" s="17" t="s">
        <v>152</v>
      </c>
      <c r="E60" s="12">
        <v>3005</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2">
        <v>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3005</v>
      </c>
      <c r="AS60" s="12">
        <v>0</v>
      </c>
      <c r="AT60" s="12">
        <v>0</v>
      </c>
      <c r="AU60" s="12">
        <v>0</v>
      </c>
      <c r="AV60" s="12">
        <v>0</v>
      </c>
      <c r="AW60" s="12">
        <v>0</v>
      </c>
      <c r="AX60" s="12">
        <v>0</v>
      </c>
      <c r="AY60" s="12">
        <v>3005</v>
      </c>
      <c r="AZ60" s="12">
        <v>0</v>
      </c>
      <c r="BA60" s="12">
        <v>0</v>
      </c>
      <c r="BB60" s="12">
        <v>0</v>
      </c>
      <c r="BC60" s="12">
        <v>0</v>
      </c>
      <c r="BD60" s="12">
        <v>0</v>
      </c>
      <c r="BE60" s="12">
        <v>0</v>
      </c>
      <c r="BF60" s="12">
        <v>0</v>
      </c>
      <c r="BG60" s="12">
        <v>0</v>
      </c>
      <c r="BH60" s="12">
        <v>0</v>
      </c>
      <c r="BI60" s="12">
        <v>0</v>
      </c>
      <c r="BJ60" s="12">
        <v>0</v>
      </c>
      <c r="BK60" s="12">
        <v>0</v>
      </c>
      <c r="BL60" s="12">
        <v>0</v>
      </c>
      <c r="BM60" s="12">
        <v>0</v>
      </c>
      <c r="BN60" s="12">
        <v>0</v>
      </c>
      <c r="BO60" s="12">
        <v>0</v>
      </c>
      <c r="BP60" s="12">
        <v>0</v>
      </c>
      <c r="BQ60" s="12">
        <v>0</v>
      </c>
      <c r="BR60" s="12">
        <v>0</v>
      </c>
      <c r="BS60" s="12">
        <v>0</v>
      </c>
      <c r="BT60" s="12">
        <v>0</v>
      </c>
      <c r="BU60" s="12">
        <v>0</v>
      </c>
      <c r="BV60" s="12">
        <v>0</v>
      </c>
      <c r="BW60" s="12">
        <v>0</v>
      </c>
      <c r="BX60" s="12">
        <v>0</v>
      </c>
      <c r="BY60" s="12">
        <v>0</v>
      </c>
      <c r="BZ60" s="12">
        <v>0</v>
      </c>
      <c r="CA60" s="12">
        <v>0</v>
      </c>
      <c r="CB60" s="12">
        <v>0</v>
      </c>
      <c r="CC60" s="12">
        <v>0</v>
      </c>
      <c r="CD60" s="12">
        <v>0</v>
      </c>
      <c r="CE60" s="12">
        <v>0</v>
      </c>
      <c r="CF60" s="12">
        <v>0</v>
      </c>
      <c r="CG60" s="12">
        <v>0</v>
      </c>
      <c r="CH60" s="12">
        <v>0</v>
      </c>
      <c r="CI60" s="12">
        <v>0</v>
      </c>
      <c r="CJ60" s="12">
        <v>0</v>
      </c>
      <c r="CK60" s="12">
        <v>0</v>
      </c>
      <c r="CL60" s="12">
        <v>0</v>
      </c>
      <c r="CM60" s="12">
        <v>0</v>
      </c>
      <c r="CN60" s="12">
        <v>0</v>
      </c>
      <c r="CO60" s="12">
        <v>0</v>
      </c>
      <c r="CP60" s="12">
        <v>0</v>
      </c>
      <c r="CQ60" s="12">
        <v>0</v>
      </c>
      <c r="CR60" s="12">
        <v>0</v>
      </c>
      <c r="CS60" s="12">
        <v>0</v>
      </c>
      <c r="CT60" s="12">
        <v>0</v>
      </c>
      <c r="CU60" s="14">
        <v>0</v>
      </c>
    </row>
    <row r="61" spans="1:99" ht="15" customHeight="1">
      <c r="A61" s="489" t="s">
        <v>397</v>
      </c>
      <c r="B61" s="490" t="s">
        <v>502</v>
      </c>
      <c r="C61" s="490" t="s">
        <v>502</v>
      </c>
      <c r="D61" s="17" t="s">
        <v>462</v>
      </c>
      <c r="E61" s="12">
        <v>29.95</v>
      </c>
      <c r="F61" s="12">
        <v>0</v>
      </c>
      <c r="G61" s="12">
        <v>0</v>
      </c>
      <c r="H61" s="12">
        <v>0</v>
      </c>
      <c r="I61" s="12">
        <v>0</v>
      </c>
      <c r="J61" s="12">
        <v>0</v>
      </c>
      <c r="K61" s="12">
        <v>0</v>
      </c>
      <c r="L61" s="12">
        <v>0</v>
      </c>
      <c r="M61" s="12">
        <v>0</v>
      </c>
      <c r="N61" s="12">
        <v>0</v>
      </c>
      <c r="O61" s="12">
        <v>0</v>
      </c>
      <c r="P61" s="12">
        <v>23.69</v>
      </c>
      <c r="Q61" s="12">
        <v>3.67</v>
      </c>
      <c r="R61" s="12">
        <v>0.42</v>
      </c>
      <c r="S61" s="12">
        <v>0</v>
      </c>
      <c r="T61" s="12">
        <v>0</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10</v>
      </c>
      <c r="AK61" s="12">
        <v>0</v>
      </c>
      <c r="AL61" s="12">
        <v>0</v>
      </c>
      <c r="AM61" s="12">
        <v>0</v>
      </c>
      <c r="AN61" s="12">
        <v>0</v>
      </c>
      <c r="AO61" s="12">
        <v>0</v>
      </c>
      <c r="AP61" s="12">
        <v>0</v>
      </c>
      <c r="AQ61" s="12">
        <v>9.6</v>
      </c>
      <c r="AR61" s="12">
        <v>0</v>
      </c>
      <c r="AS61" s="12">
        <v>0</v>
      </c>
      <c r="AT61" s="12">
        <v>0</v>
      </c>
      <c r="AU61" s="12">
        <v>0</v>
      </c>
      <c r="AV61" s="12">
        <v>0</v>
      </c>
      <c r="AW61" s="12">
        <v>0</v>
      </c>
      <c r="AX61" s="12">
        <v>0</v>
      </c>
      <c r="AY61" s="12">
        <v>0</v>
      </c>
      <c r="AZ61" s="12">
        <v>0</v>
      </c>
      <c r="BA61" s="12">
        <v>0</v>
      </c>
      <c r="BB61" s="12">
        <v>0</v>
      </c>
      <c r="BC61" s="12">
        <v>0</v>
      </c>
      <c r="BD61" s="12">
        <v>0</v>
      </c>
      <c r="BE61" s="12">
        <v>0</v>
      </c>
      <c r="BF61" s="12">
        <v>0</v>
      </c>
      <c r="BG61" s="12">
        <v>0</v>
      </c>
      <c r="BH61" s="12">
        <v>0</v>
      </c>
      <c r="BI61" s="12">
        <v>0</v>
      </c>
      <c r="BJ61" s="12">
        <v>0</v>
      </c>
      <c r="BK61" s="12">
        <v>0</v>
      </c>
      <c r="BL61" s="12">
        <v>0</v>
      </c>
      <c r="BM61" s="12">
        <v>0</v>
      </c>
      <c r="BN61" s="12">
        <v>0</v>
      </c>
      <c r="BO61" s="12">
        <v>0</v>
      </c>
      <c r="BP61" s="12">
        <v>0</v>
      </c>
      <c r="BQ61" s="12">
        <v>0</v>
      </c>
      <c r="BR61" s="12">
        <v>0</v>
      </c>
      <c r="BS61" s="12">
        <v>0</v>
      </c>
      <c r="BT61" s="12">
        <v>6.26</v>
      </c>
      <c r="BU61" s="12">
        <v>0</v>
      </c>
      <c r="BV61" s="12">
        <v>0</v>
      </c>
      <c r="BW61" s="12">
        <v>0</v>
      </c>
      <c r="BX61" s="12">
        <v>0</v>
      </c>
      <c r="BY61" s="12">
        <v>6.26</v>
      </c>
      <c r="BZ61" s="12">
        <v>0</v>
      </c>
      <c r="CA61" s="12">
        <v>0</v>
      </c>
      <c r="CB61" s="12">
        <v>0</v>
      </c>
      <c r="CC61" s="12">
        <v>0</v>
      </c>
      <c r="CD61" s="12">
        <v>0</v>
      </c>
      <c r="CE61" s="12">
        <v>0</v>
      </c>
      <c r="CF61" s="12">
        <v>0</v>
      </c>
      <c r="CG61" s="12">
        <v>0</v>
      </c>
      <c r="CH61" s="12">
        <v>0</v>
      </c>
      <c r="CI61" s="12">
        <v>0</v>
      </c>
      <c r="CJ61" s="12">
        <v>0</v>
      </c>
      <c r="CK61" s="12">
        <v>0</v>
      </c>
      <c r="CL61" s="12">
        <v>0</v>
      </c>
      <c r="CM61" s="12">
        <v>0</v>
      </c>
      <c r="CN61" s="12">
        <v>0</v>
      </c>
      <c r="CO61" s="12">
        <v>0</v>
      </c>
      <c r="CP61" s="12">
        <v>0</v>
      </c>
      <c r="CQ61" s="12">
        <v>0</v>
      </c>
      <c r="CR61" s="12">
        <v>0</v>
      </c>
      <c r="CS61" s="12">
        <v>0</v>
      </c>
      <c r="CT61" s="12">
        <v>0</v>
      </c>
      <c r="CU61" s="14">
        <v>0</v>
      </c>
    </row>
    <row r="62" spans="1:99" ht="15" customHeight="1">
      <c r="A62" s="489" t="s">
        <v>359</v>
      </c>
      <c r="B62" s="490" t="s">
        <v>502</v>
      </c>
      <c r="C62" s="490" t="s">
        <v>502</v>
      </c>
      <c r="D62" s="17" t="s">
        <v>156</v>
      </c>
      <c r="E62" s="12">
        <v>12.98</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c r="AB62" s="12">
        <v>0</v>
      </c>
      <c r="AC62" s="12">
        <v>0</v>
      </c>
      <c r="AD62" s="12">
        <v>0</v>
      </c>
      <c r="AE62" s="12">
        <v>0</v>
      </c>
      <c r="AF62" s="12">
        <v>0</v>
      </c>
      <c r="AG62" s="12">
        <v>0</v>
      </c>
      <c r="AH62" s="12">
        <v>0</v>
      </c>
      <c r="AI62" s="12">
        <v>0</v>
      </c>
      <c r="AJ62" s="12">
        <v>0</v>
      </c>
      <c r="AK62" s="12">
        <v>0</v>
      </c>
      <c r="AL62" s="12">
        <v>0</v>
      </c>
      <c r="AM62" s="12">
        <v>0</v>
      </c>
      <c r="AN62" s="12">
        <v>0</v>
      </c>
      <c r="AO62" s="12">
        <v>0</v>
      </c>
      <c r="AP62" s="12">
        <v>0</v>
      </c>
      <c r="AQ62" s="12">
        <v>0</v>
      </c>
      <c r="AR62" s="12">
        <v>0</v>
      </c>
      <c r="AS62" s="12">
        <v>0</v>
      </c>
      <c r="AT62" s="12">
        <v>0</v>
      </c>
      <c r="AU62" s="12">
        <v>0</v>
      </c>
      <c r="AV62" s="12">
        <v>0</v>
      </c>
      <c r="AW62" s="12">
        <v>0</v>
      </c>
      <c r="AX62" s="12">
        <v>0</v>
      </c>
      <c r="AY62" s="12">
        <v>0</v>
      </c>
      <c r="AZ62" s="12">
        <v>0</v>
      </c>
      <c r="BA62" s="12">
        <v>0</v>
      </c>
      <c r="BB62" s="12">
        <v>0</v>
      </c>
      <c r="BC62" s="12">
        <v>0</v>
      </c>
      <c r="BD62" s="12">
        <v>0</v>
      </c>
      <c r="BE62" s="12">
        <v>0</v>
      </c>
      <c r="BF62" s="12">
        <v>0</v>
      </c>
      <c r="BG62" s="12">
        <v>0</v>
      </c>
      <c r="BH62" s="12">
        <v>0</v>
      </c>
      <c r="BI62" s="12">
        <v>0</v>
      </c>
      <c r="BJ62" s="12">
        <v>0</v>
      </c>
      <c r="BK62" s="12">
        <v>0</v>
      </c>
      <c r="BL62" s="12">
        <v>0</v>
      </c>
      <c r="BM62" s="12">
        <v>0</v>
      </c>
      <c r="BN62" s="12">
        <v>0</v>
      </c>
      <c r="BO62" s="12">
        <v>0</v>
      </c>
      <c r="BP62" s="12">
        <v>0</v>
      </c>
      <c r="BQ62" s="12">
        <v>0</v>
      </c>
      <c r="BR62" s="12">
        <v>0</v>
      </c>
      <c r="BS62" s="12">
        <v>0</v>
      </c>
      <c r="BT62" s="12">
        <v>0</v>
      </c>
      <c r="BU62" s="12">
        <v>0</v>
      </c>
      <c r="BV62" s="12">
        <v>0</v>
      </c>
      <c r="BW62" s="12">
        <v>0</v>
      </c>
      <c r="BX62" s="12">
        <v>0</v>
      </c>
      <c r="BY62" s="12">
        <v>0</v>
      </c>
      <c r="BZ62" s="12">
        <v>0</v>
      </c>
      <c r="CA62" s="12">
        <v>0</v>
      </c>
      <c r="CB62" s="12">
        <v>0</v>
      </c>
      <c r="CC62" s="12">
        <v>0</v>
      </c>
      <c r="CD62" s="12">
        <v>0</v>
      </c>
      <c r="CE62" s="12">
        <v>0</v>
      </c>
      <c r="CF62" s="12">
        <v>0</v>
      </c>
      <c r="CG62" s="12">
        <v>0</v>
      </c>
      <c r="CH62" s="12">
        <v>0</v>
      </c>
      <c r="CI62" s="12">
        <v>0</v>
      </c>
      <c r="CJ62" s="12">
        <v>12.98</v>
      </c>
      <c r="CK62" s="12">
        <v>0</v>
      </c>
      <c r="CL62" s="12">
        <v>12.98</v>
      </c>
      <c r="CM62" s="12">
        <v>0</v>
      </c>
      <c r="CN62" s="12">
        <v>0</v>
      </c>
      <c r="CO62" s="12">
        <v>0</v>
      </c>
      <c r="CP62" s="12">
        <v>0</v>
      </c>
      <c r="CQ62" s="12">
        <v>0</v>
      </c>
      <c r="CR62" s="12">
        <v>0</v>
      </c>
      <c r="CS62" s="12">
        <v>0</v>
      </c>
      <c r="CT62" s="12">
        <v>0</v>
      </c>
      <c r="CU62" s="14">
        <v>0</v>
      </c>
    </row>
    <row r="63" spans="1:99" ht="15" customHeight="1">
      <c r="A63" s="489" t="s">
        <v>373</v>
      </c>
      <c r="B63" s="490" t="s">
        <v>502</v>
      </c>
      <c r="C63" s="490" t="s">
        <v>502</v>
      </c>
      <c r="D63" s="17" t="s">
        <v>103</v>
      </c>
      <c r="E63" s="12">
        <v>12.98</v>
      </c>
      <c r="F63" s="12">
        <v>0</v>
      </c>
      <c r="G63" s="12">
        <v>0</v>
      </c>
      <c r="H63" s="12">
        <v>0</v>
      </c>
      <c r="I63" s="12">
        <v>0</v>
      </c>
      <c r="J63" s="12">
        <v>0</v>
      </c>
      <c r="K63" s="12">
        <v>0</v>
      </c>
      <c r="L63" s="12">
        <v>0</v>
      </c>
      <c r="M63" s="12">
        <v>0</v>
      </c>
      <c r="N63" s="12">
        <v>0</v>
      </c>
      <c r="O63" s="12">
        <v>0</v>
      </c>
      <c r="P63" s="12">
        <v>0</v>
      </c>
      <c r="Q63" s="12">
        <v>0</v>
      </c>
      <c r="R63" s="12">
        <v>0</v>
      </c>
      <c r="S63" s="12">
        <v>0</v>
      </c>
      <c r="T63" s="12">
        <v>0</v>
      </c>
      <c r="U63" s="12">
        <v>0</v>
      </c>
      <c r="V63" s="12">
        <v>0</v>
      </c>
      <c r="W63" s="12">
        <v>0</v>
      </c>
      <c r="X63" s="12">
        <v>0</v>
      </c>
      <c r="Y63" s="12">
        <v>0</v>
      </c>
      <c r="Z63" s="12">
        <v>0</v>
      </c>
      <c r="AA63" s="12">
        <v>0</v>
      </c>
      <c r="AB63" s="12">
        <v>0</v>
      </c>
      <c r="AC63" s="12">
        <v>0</v>
      </c>
      <c r="AD63" s="12">
        <v>0</v>
      </c>
      <c r="AE63" s="12">
        <v>0</v>
      </c>
      <c r="AF63" s="12">
        <v>0</v>
      </c>
      <c r="AG63" s="12">
        <v>0</v>
      </c>
      <c r="AH63" s="12">
        <v>0</v>
      </c>
      <c r="AI63" s="12">
        <v>0</v>
      </c>
      <c r="AJ63" s="12">
        <v>0</v>
      </c>
      <c r="AK63" s="12">
        <v>0</v>
      </c>
      <c r="AL63" s="12">
        <v>0</v>
      </c>
      <c r="AM63" s="12">
        <v>0</v>
      </c>
      <c r="AN63" s="12">
        <v>0</v>
      </c>
      <c r="AO63" s="12">
        <v>0</v>
      </c>
      <c r="AP63" s="12">
        <v>0</v>
      </c>
      <c r="AQ63" s="12">
        <v>0</v>
      </c>
      <c r="AR63" s="12">
        <v>0</v>
      </c>
      <c r="AS63" s="12">
        <v>0</v>
      </c>
      <c r="AT63" s="12">
        <v>0</v>
      </c>
      <c r="AU63" s="12">
        <v>0</v>
      </c>
      <c r="AV63" s="12">
        <v>0</v>
      </c>
      <c r="AW63" s="12">
        <v>0</v>
      </c>
      <c r="AX63" s="12">
        <v>0</v>
      </c>
      <c r="AY63" s="12">
        <v>0</v>
      </c>
      <c r="AZ63" s="12">
        <v>0</v>
      </c>
      <c r="BA63" s="12">
        <v>0</v>
      </c>
      <c r="BB63" s="12">
        <v>0</v>
      </c>
      <c r="BC63" s="12">
        <v>0</v>
      </c>
      <c r="BD63" s="12">
        <v>0</v>
      </c>
      <c r="BE63" s="12">
        <v>0</v>
      </c>
      <c r="BF63" s="12">
        <v>0</v>
      </c>
      <c r="BG63" s="12">
        <v>0</v>
      </c>
      <c r="BH63" s="12">
        <v>0</v>
      </c>
      <c r="BI63" s="12">
        <v>0</v>
      </c>
      <c r="BJ63" s="12">
        <v>0</v>
      </c>
      <c r="BK63" s="12">
        <v>0</v>
      </c>
      <c r="BL63" s="12">
        <v>0</v>
      </c>
      <c r="BM63" s="12">
        <v>0</v>
      </c>
      <c r="BN63" s="12">
        <v>0</v>
      </c>
      <c r="BO63" s="12">
        <v>0</v>
      </c>
      <c r="BP63" s="12">
        <v>0</v>
      </c>
      <c r="BQ63" s="12">
        <v>0</v>
      </c>
      <c r="BR63" s="12">
        <v>0</v>
      </c>
      <c r="BS63" s="12">
        <v>0</v>
      </c>
      <c r="BT63" s="12">
        <v>0</v>
      </c>
      <c r="BU63" s="12">
        <v>0</v>
      </c>
      <c r="BV63" s="12">
        <v>0</v>
      </c>
      <c r="BW63" s="12">
        <v>0</v>
      </c>
      <c r="BX63" s="12">
        <v>0</v>
      </c>
      <c r="BY63" s="12">
        <v>0</v>
      </c>
      <c r="BZ63" s="12">
        <v>0</v>
      </c>
      <c r="CA63" s="12">
        <v>0</v>
      </c>
      <c r="CB63" s="12">
        <v>0</v>
      </c>
      <c r="CC63" s="12">
        <v>0</v>
      </c>
      <c r="CD63" s="12">
        <v>0</v>
      </c>
      <c r="CE63" s="12">
        <v>0</v>
      </c>
      <c r="CF63" s="12">
        <v>0</v>
      </c>
      <c r="CG63" s="12">
        <v>0</v>
      </c>
      <c r="CH63" s="12">
        <v>0</v>
      </c>
      <c r="CI63" s="12">
        <v>0</v>
      </c>
      <c r="CJ63" s="12">
        <v>12.98</v>
      </c>
      <c r="CK63" s="12">
        <v>0</v>
      </c>
      <c r="CL63" s="12">
        <v>12.98</v>
      </c>
      <c r="CM63" s="12">
        <v>0</v>
      </c>
      <c r="CN63" s="12">
        <v>0</v>
      </c>
      <c r="CO63" s="12">
        <v>0</v>
      </c>
      <c r="CP63" s="12">
        <v>0</v>
      </c>
      <c r="CQ63" s="12">
        <v>0</v>
      </c>
      <c r="CR63" s="12">
        <v>0</v>
      </c>
      <c r="CS63" s="12">
        <v>0</v>
      </c>
      <c r="CT63" s="12">
        <v>0</v>
      </c>
      <c r="CU63" s="14">
        <v>0</v>
      </c>
    </row>
    <row r="64" spans="1:99" ht="15" customHeight="1">
      <c r="A64" s="489" t="s">
        <v>46</v>
      </c>
      <c r="B64" s="490" t="s">
        <v>502</v>
      </c>
      <c r="C64" s="490" t="s">
        <v>502</v>
      </c>
      <c r="D64" s="17" t="s">
        <v>265</v>
      </c>
      <c r="E64" s="12">
        <v>12.98</v>
      </c>
      <c r="F64" s="12">
        <v>0</v>
      </c>
      <c r="G64" s="12">
        <v>0</v>
      </c>
      <c r="H64" s="12">
        <v>0</v>
      </c>
      <c r="I64" s="12">
        <v>0</v>
      </c>
      <c r="J64" s="12">
        <v>0</v>
      </c>
      <c r="K64" s="12">
        <v>0</v>
      </c>
      <c r="L64" s="12">
        <v>0</v>
      </c>
      <c r="M64" s="12">
        <v>0</v>
      </c>
      <c r="N64" s="12">
        <v>0</v>
      </c>
      <c r="O64" s="12">
        <v>0</v>
      </c>
      <c r="P64" s="12">
        <v>0</v>
      </c>
      <c r="Q64" s="12">
        <v>0</v>
      </c>
      <c r="R64" s="12">
        <v>0</v>
      </c>
      <c r="S64" s="12">
        <v>0</v>
      </c>
      <c r="T64" s="12">
        <v>0</v>
      </c>
      <c r="U64" s="12">
        <v>0</v>
      </c>
      <c r="V64" s="12">
        <v>0</v>
      </c>
      <c r="W64" s="12">
        <v>0</v>
      </c>
      <c r="X64" s="12">
        <v>0</v>
      </c>
      <c r="Y64" s="12">
        <v>0</v>
      </c>
      <c r="Z64" s="12">
        <v>0</v>
      </c>
      <c r="AA64" s="12">
        <v>0</v>
      </c>
      <c r="AB64" s="12">
        <v>0</v>
      </c>
      <c r="AC64" s="12">
        <v>0</v>
      </c>
      <c r="AD64" s="12">
        <v>0</v>
      </c>
      <c r="AE64" s="12">
        <v>0</v>
      </c>
      <c r="AF64" s="12">
        <v>0</v>
      </c>
      <c r="AG64" s="12">
        <v>0</v>
      </c>
      <c r="AH64" s="12">
        <v>0</v>
      </c>
      <c r="AI64" s="12">
        <v>0</v>
      </c>
      <c r="AJ64" s="12">
        <v>0</v>
      </c>
      <c r="AK64" s="12">
        <v>0</v>
      </c>
      <c r="AL64" s="12">
        <v>0</v>
      </c>
      <c r="AM64" s="12">
        <v>0</v>
      </c>
      <c r="AN64" s="12">
        <v>0</v>
      </c>
      <c r="AO64" s="12">
        <v>0</v>
      </c>
      <c r="AP64" s="12">
        <v>0</v>
      </c>
      <c r="AQ64" s="12">
        <v>0</v>
      </c>
      <c r="AR64" s="12">
        <v>0</v>
      </c>
      <c r="AS64" s="12">
        <v>0</v>
      </c>
      <c r="AT64" s="12">
        <v>0</v>
      </c>
      <c r="AU64" s="12">
        <v>0</v>
      </c>
      <c r="AV64" s="12">
        <v>0</v>
      </c>
      <c r="AW64" s="12">
        <v>0</v>
      </c>
      <c r="AX64" s="12">
        <v>0</v>
      </c>
      <c r="AY64" s="12">
        <v>0</v>
      </c>
      <c r="AZ64" s="12">
        <v>0</v>
      </c>
      <c r="BA64" s="12">
        <v>0</v>
      </c>
      <c r="BB64" s="12">
        <v>0</v>
      </c>
      <c r="BC64" s="12">
        <v>0</v>
      </c>
      <c r="BD64" s="12">
        <v>0</v>
      </c>
      <c r="BE64" s="12">
        <v>0</v>
      </c>
      <c r="BF64" s="12">
        <v>0</v>
      </c>
      <c r="BG64" s="12">
        <v>0</v>
      </c>
      <c r="BH64" s="12">
        <v>0</v>
      </c>
      <c r="BI64" s="12">
        <v>0</v>
      </c>
      <c r="BJ64" s="12">
        <v>0</v>
      </c>
      <c r="BK64" s="12">
        <v>0</v>
      </c>
      <c r="BL64" s="12">
        <v>0</v>
      </c>
      <c r="BM64" s="12">
        <v>0</v>
      </c>
      <c r="BN64" s="12">
        <v>0</v>
      </c>
      <c r="BO64" s="12">
        <v>0</v>
      </c>
      <c r="BP64" s="12">
        <v>0</v>
      </c>
      <c r="BQ64" s="12">
        <v>0</v>
      </c>
      <c r="BR64" s="12">
        <v>0</v>
      </c>
      <c r="BS64" s="12">
        <v>0</v>
      </c>
      <c r="BT64" s="12">
        <v>0</v>
      </c>
      <c r="BU64" s="12">
        <v>0</v>
      </c>
      <c r="BV64" s="12">
        <v>0</v>
      </c>
      <c r="BW64" s="12">
        <v>0</v>
      </c>
      <c r="BX64" s="12">
        <v>0</v>
      </c>
      <c r="BY64" s="12">
        <v>0</v>
      </c>
      <c r="BZ64" s="12">
        <v>0</v>
      </c>
      <c r="CA64" s="12">
        <v>0</v>
      </c>
      <c r="CB64" s="12">
        <v>0</v>
      </c>
      <c r="CC64" s="12">
        <v>0</v>
      </c>
      <c r="CD64" s="12">
        <v>0</v>
      </c>
      <c r="CE64" s="12">
        <v>0</v>
      </c>
      <c r="CF64" s="12">
        <v>0</v>
      </c>
      <c r="CG64" s="12">
        <v>0</v>
      </c>
      <c r="CH64" s="12">
        <v>0</v>
      </c>
      <c r="CI64" s="12">
        <v>0</v>
      </c>
      <c r="CJ64" s="12">
        <v>12.98</v>
      </c>
      <c r="CK64" s="12">
        <v>0</v>
      </c>
      <c r="CL64" s="12">
        <v>12.98</v>
      </c>
      <c r="CM64" s="12">
        <v>0</v>
      </c>
      <c r="CN64" s="12">
        <v>0</v>
      </c>
      <c r="CO64" s="12">
        <v>0</v>
      </c>
      <c r="CP64" s="12">
        <v>0</v>
      </c>
      <c r="CQ64" s="12">
        <v>0</v>
      </c>
      <c r="CR64" s="12">
        <v>0</v>
      </c>
      <c r="CS64" s="12">
        <v>0</v>
      </c>
      <c r="CT64" s="12">
        <v>0</v>
      </c>
      <c r="CU64" s="14">
        <v>0</v>
      </c>
    </row>
    <row r="65" spans="1:99" ht="15" customHeight="1">
      <c r="A65" s="489" t="s">
        <v>155</v>
      </c>
      <c r="B65" s="490" t="s">
        <v>502</v>
      </c>
      <c r="C65" s="490" t="s">
        <v>502</v>
      </c>
      <c r="D65" s="17" t="s">
        <v>272</v>
      </c>
      <c r="E65" s="12">
        <v>74.51</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2">
        <v>74.51</v>
      </c>
      <c r="AS65" s="12">
        <v>0</v>
      </c>
      <c r="AT65" s="12">
        <v>0</v>
      </c>
      <c r="AU65" s="12">
        <v>0</v>
      </c>
      <c r="AV65" s="12">
        <v>0</v>
      </c>
      <c r="AW65" s="12">
        <v>0</v>
      </c>
      <c r="AX65" s="12">
        <v>0</v>
      </c>
      <c r="AY65" s="12">
        <v>0</v>
      </c>
      <c r="AZ65" s="12">
        <v>0</v>
      </c>
      <c r="BA65" s="12">
        <v>0</v>
      </c>
      <c r="BB65" s="12">
        <v>0</v>
      </c>
      <c r="BC65" s="12">
        <v>74.51</v>
      </c>
      <c r="BD65" s="12">
        <v>0</v>
      </c>
      <c r="BE65" s="12">
        <v>0</v>
      </c>
      <c r="BF65" s="12">
        <v>0</v>
      </c>
      <c r="BG65" s="12">
        <v>0</v>
      </c>
      <c r="BH65" s="12">
        <v>0</v>
      </c>
      <c r="BI65" s="12">
        <v>0</v>
      </c>
      <c r="BJ65" s="12">
        <v>0</v>
      </c>
      <c r="BK65" s="12">
        <v>0</v>
      </c>
      <c r="BL65" s="12">
        <v>0</v>
      </c>
      <c r="BM65" s="12">
        <v>0</v>
      </c>
      <c r="BN65" s="12">
        <v>0</v>
      </c>
      <c r="BO65" s="12">
        <v>0</v>
      </c>
      <c r="BP65" s="12">
        <v>0</v>
      </c>
      <c r="BQ65" s="12">
        <v>0</v>
      </c>
      <c r="BR65" s="12">
        <v>0</v>
      </c>
      <c r="BS65" s="12">
        <v>0</v>
      </c>
      <c r="BT65" s="12">
        <v>0</v>
      </c>
      <c r="BU65" s="12">
        <v>0</v>
      </c>
      <c r="BV65" s="12">
        <v>0</v>
      </c>
      <c r="BW65" s="12">
        <v>0</v>
      </c>
      <c r="BX65" s="12">
        <v>0</v>
      </c>
      <c r="BY65" s="12">
        <v>0</v>
      </c>
      <c r="BZ65" s="12">
        <v>0</v>
      </c>
      <c r="CA65" s="12">
        <v>0</v>
      </c>
      <c r="CB65" s="12">
        <v>0</v>
      </c>
      <c r="CC65" s="12">
        <v>0</v>
      </c>
      <c r="CD65" s="12">
        <v>0</v>
      </c>
      <c r="CE65" s="12">
        <v>0</v>
      </c>
      <c r="CF65" s="12">
        <v>0</v>
      </c>
      <c r="CG65" s="12">
        <v>0</v>
      </c>
      <c r="CH65" s="12">
        <v>0</v>
      </c>
      <c r="CI65" s="12">
        <v>0</v>
      </c>
      <c r="CJ65" s="12">
        <v>0</v>
      </c>
      <c r="CK65" s="12">
        <v>0</v>
      </c>
      <c r="CL65" s="12">
        <v>0</v>
      </c>
      <c r="CM65" s="12">
        <v>0</v>
      </c>
      <c r="CN65" s="12">
        <v>0</v>
      </c>
      <c r="CO65" s="12">
        <v>0</v>
      </c>
      <c r="CP65" s="12">
        <v>0</v>
      </c>
      <c r="CQ65" s="12">
        <v>0</v>
      </c>
      <c r="CR65" s="12">
        <v>0</v>
      </c>
      <c r="CS65" s="12">
        <v>0</v>
      </c>
      <c r="CT65" s="12">
        <v>0</v>
      </c>
      <c r="CU65" s="14">
        <v>0</v>
      </c>
    </row>
    <row r="66" spans="1:99" ht="15" customHeight="1">
      <c r="A66" s="489" t="s">
        <v>488</v>
      </c>
      <c r="B66" s="490" t="s">
        <v>502</v>
      </c>
      <c r="C66" s="490" t="s">
        <v>502</v>
      </c>
      <c r="D66" s="17" t="s">
        <v>435</v>
      </c>
      <c r="E66" s="12">
        <v>74.51</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c r="AB66" s="12">
        <v>0</v>
      </c>
      <c r="AC66" s="12">
        <v>0</v>
      </c>
      <c r="AD66" s="12">
        <v>0</v>
      </c>
      <c r="AE66" s="12">
        <v>0</v>
      </c>
      <c r="AF66" s="12">
        <v>0</v>
      </c>
      <c r="AG66" s="12">
        <v>0</v>
      </c>
      <c r="AH66" s="12">
        <v>0</v>
      </c>
      <c r="AI66" s="12">
        <v>0</v>
      </c>
      <c r="AJ66" s="12">
        <v>0</v>
      </c>
      <c r="AK66" s="12">
        <v>0</v>
      </c>
      <c r="AL66" s="12">
        <v>0</v>
      </c>
      <c r="AM66" s="12">
        <v>0</v>
      </c>
      <c r="AN66" s="12">
        <v>0</v>
      </c>
      <c r="AO66" s="12">
        <v>0</v>
      </c>
      <c r="AP66" s="12">
        <v>0</v>
      </c>
      <c r="AQ66" s="12">
        <v>0</v>
      </c>
      <c r="AR66" s="12">
        <v>74.51</v>
      </c>
      <c r="AS66" s="12">
        <v>0</v>
      </c>
      <c r="AT66" s="12">
        <v>0</v>
      </c>
      <c r="AU66" s="12">
        <v>0</v>
      </c>
      <c r="AV66" s="12">
        <v>0</v>
      </c>
      <c r="AW66" s="12">
        <v>0</v>
      </c>
      <c r="AX66" s="12">
        <v>0</v>
      </c>
      <c r="AY66" s="12">
        <v>0</v>
      </c>
      <c r="AZ66" s="12">
        <v>0</v>
      </c>
      <c r="BA66" s="12">
        <v>0</v>
      </c>
      <c r="BB66" s="12">
        <v>0</v>
      </c>
      <c r="BC66" s="12">
        <v>74.51</v>
      </c>
      <c r="BD66" s="12">
        <v>0</v>
      </c>
      <c r="BE66" s="12">
        <v>0</v>
      </c>
      <c r="BF66" s="12">
        <v>0</v>
      </c>
      <c r="BG66" s="12">
        <v>0</v>
      </c>
      <c r="BH66" s="12">
        <v>0</v>
      </c>
      <c r="BI66" s="12">
        <v>0</v>
      </c>
      <c r="BJ66" s="12">
        <v>0</v>
      </c>
      <c r="BK66" s="12">
        <v>0</v>
      </c>
      <c r="BL66" s="12">
        <v>0</v>
      </c>
      <c r="BM66" s="12">
        <v>0</v>
      </c>
      <c r="BN66" s="12">
        <v>0</v>
      </c>
      <c r="BO66" s="12">
        <v>0</v>
      </c>
      <c r="BP66" s="12">
        <v>0</v>
      </c>
      <c r="BQ66" s="12">
        <v>0</v>
      </c>
      <c r="BR66" s="12">
        <v>0</v>
      </c>
      <c r="BS66" s="12">
        <v>0</v>
      </c>
      <c r="BT66" s="12">
        <v>0</v>
      </c>
      <c r="BU66" s="12">
        <v>0</v>
      </c>
      <c r="BV66" s="12">
        <v>0</v>
      </c>
      <c r="BW66" s="12">
        <v>0</v>
      </c>
      <c r="BX66" s="12">
        <v>0</v>
      </c>
      <c r="BY66" s="12">
        <v>0</v>
      </c>
      <c r="BZ66" s="12">
        <v>0</v>
      </c>
      <c r="CA66" s="12">
        <v>0</v>
      </c>
      <c r="CB66" s="12">
        <v>0</v>
      </c>
      <c r="CC66" s="12">
        <v>0</v>
      </c>
      <c r="CD66" s="12">
        <v>0</v>
      </c>
      <c r="CE66" s="12">
        <v>0</v>
      </c>
      <c r="CF66" s="12">
        <v>0</v>
      </c>
      <c r="CG66" s="12">
        <v>0</v>
      </c>
      <c r="CH66" s="12">
        <v>0</v>
      </c>
      <c r="CI66" s="12">
        <v>0</v>
      </c>
      <c r="CJ66" s="12">
        <v>0</v>
      </c>
      <c r="CK66" s="12">
        <v>0</v>
      </c>
      <c r="CL66" s="12">
        <v>0</v>
      </c>
      <c r="CM66" s="12">
        <v>0</v>
      </c>
      <c r="CN66" s="12">
        <v>0</v>
      </c>
      <c r="CO66" s="12">
        <v>0</v>
      </c>
      <c r="CP66" s="12">
        <v>0</v>
      </c>
      <c r="CQ66" s="12">
        <v>0</v>
      </c>
      <c r="CR66" s="12">
        <v>0</v>
      </c>
      <c r="CS66" s="12">
        <v>0</v>
      </c>
      <c r="CT66" s="12">
        <v>0</v>
      </c>
      <c r="CU66" s="14">
        <v>0</v>
      </c>
    </row>
    <row r="67" spans="1:99" ht="15" customHeight="1">
      <c r="A67" s="491" t="s">
        <v>491</v>
      </c>
      <c r="B67" s="492" t="s">
        <v>502</v>
      </c>
      <c r="C67" s="492" t="s">
        <v>502</v>
      </c>
      <c r="D67" s="38" t="s">
        <v>294</v>
      </c>
      <c r="E67" s="24">
        <v>74.51</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74.51</v>
      </c>
      <c r="AS67" s="24">
        <v>0</v>
      </c>
      <c r="AT67" s="24">
        <v>0</v>
      </c>
      <c r="AU67" s="24">
        <v>0</v>
      </c>
      <c r="AV67" s="24">
        <v>0</v>
      </c>
      <c r="AW67" s="24">
        <v>0</v>
      </c>
      <c r="AX67" s="24">
        <v>0</v>
      </c>
      <c r="AY67" s="24">
        <v>0</v>
      </c>
      <c r="AZ67" s="24">
        <v>0</v>
      </c>
      <c r="BA67" s="24">
        <v>0</v>
      </c>
      <c r="BB67" s="24">
        <v>0</v>
      </c>
      <c r="BC67" s="24">
        <v>74.51</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5">
        <v>0</v>
      </c>
    </row>
    <row r="69" ht="15">
      <c r="AW69" s="1"/>
    </row>
  </sheetData>
  <mergeCells count="167">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6:C66"/>
    <mergeCell ref="A67:C67"/>
    <mergeCell ref="A62:C62"/>
    <mergeCell ref="A63:C63"/>
    <mergeCell ref="A64:C64"/>
    <mergeCell ref="A65:C65"/>
  </mergeCells>
  <printOptions horizontalCentered="1"/>
  <pageMargins left="0.1968503937007874" right="0.1968503937007874" top="0.5905511811023623" bottom="0.5905511811023623" header="0.5118110236220472" footer="0.5118110236220472"/>
  <pageSetup horizontalDpi="600" verticalDpi="600" orientation="landscape" paperSize="8" scale="75" r:id="rId1"/>
</worksheet>
</file>

<file path=xl/worksheets/sheet6.xml><?xml version="1.0" encoding="utf-8"?>
<worksheet xmlns="http://schemas.openxmlformats.org/spreadsheetml/2006/main" xmlns:r="http://schemas.openxmlformats.org/officeDocument/2006/relationships">
  <sheetPr>
    <tabColor indexed="14"/>
  </sheetPr>
  <dimension ref="A1:CU26"/>
  <sheetViews>
    <sheetView zoomScale="50" zoomScaleNormal="50" workbookViewId="0" topLeftCell="A1">
      <selection activeCell="BI51" sqref="BI51"/>
    </sheetView>
  </sheetViews>
  <sheetFormatPr defaultColWidth="9.140625" defaultRowHeight="12.75"/>
  <cols>
    <col min="1" max="3" width="3.140625" style="0" customWidth="1"/>
    <col min="4" max="4" width="30.28125" style="0" customWidth="1"/>
    <col min="5" max="5" width="10.57421875" style="0" customWidth="1"/>
    <col min="6" max="6" width="10.8515625" style="0" customWidth="1"/>
    <col min="7" max="7" width="9.7109375" style="0" customWidth="1"/>
    <col min="8" max="8" width="10.00390625" style="0" customWidth="1"/>
    <col min="10" max="10" width="10.00390625" style="0" customWidth="1"/>
    <col min="11" max="11" width="9.421875" style="0" customWidth="1"/>
    <col min="12" max="12" width="5.8515625" style="0" customWidth="1"/>
    <col min="13" max="13" width="9.7109375" style="0" customWidth="1"/>
    <col min="14" max="14" width="5.57421875" style="0" customWidth="1"/>
    <col min="15" max="15" width="7.7109375" style="0" customWidth="1"/>
    <col min="16" max="16" width="10.28125" style="0" customWidth="1"/>
    <col min="17" max="17" width="8.421875" style="0" customWidth="1"/>
    <col min="18" max="18" width="8.28125" style="0" customWidth="1"/>
    <col min="19" max="19" width="5.57421875" style="0" customWidth="1"/>
    <col min="20" max="20" width="5.28125" style="0" customWidth="1"/>
    <col min="22" max="31" width="5.421875" style="0" customWidth="1"/>
    <col min="32" max="32" width="7.00390625" style="0" customWidth="1"/>
    <col min="33" max="39" width="5.421875" style="0" customWidth="1"/>
    <col min="40" max="40" width="6.00390625" style="0" customWidth="1"/>
    <col min="41" max="41" width="6.57421875" style="0" customWidth="1"/>
    <col min="42" max="42" width="5.8515625" style="0" customWidth="1"/>
    <col min="43" max="43" width="6.00390625" style="0" customWidth="1"/>
    <col min="44" max="44" width="7.57421875" style="0" customWidth="1"/>
    <col min="45" max="59" width="5.421875" style="0" customWidth="1"/>
    <col min="60" max="60" width="6.8515625" style="0" customWidth="1"/>
    <col min="61" max="61" width="4.140625" style="0" customWidth="1"/>
    <col min="62" max="65" width="5.421875" style="0" customWidth="1"/>
    <col min="66" max="66" width="3.7109375" style="0" customWidth="1"/>
    <col min="67" max="67" width="6.28125" style="0" customWidth="1"/>
    <col min="68" max="68" width="3.8515625" style="0" customWidth="1"/>
    <col min="69" max="97" width="5.421875" style="0" customWidth="1"/>
    <col min="98" max="98" width="4.28125" style="0" customWidth="1"/>
    <col min="99" max="99" width="4.140625" style="0" customWidth="1"/>
    <col min="100" max="100" width="9.7109375" style="0" customWidth="1"/>
  </cols>
  <sheetData>
    <row r="1" ht="27">
      <c r="J1" s="4" t="s">
        <v>328</v>
      </c>
    </row>
    <row r="2" ht="15">
      <c r="CU2" s="2" t="s">
        <v>352</v>
      </c>
    </row>
    <row r="3" spans="1:99" ht="15">
      <c r="A3" s="3" t="s">
        <v>212</v>
      </c>
      <c r="J3" s="1" t="s">
        <v>80</v>
      </c>
      <c r="CU3" s="2" t="s">
        <v>95</v>
      </c>
    </row>
    <row r="4" spans="1:99" s="54" customFormat="1" ht="15" customHeight="1">
      <c r="A4" s="506" t="s">
        <v>414</v>
      </c>
      <c r="B4" s="503" t="s">
        <v>502</v>
      </c>
      <c r="C4" s="503" t="s">
        <v>502</v>
      </c>
      <c r="D4" s="503" t="s">
        <v>502</v>
      </c>
      <c r="E4" s="503" t="s">
        <v>168</v>
      </c>
      <c r="F4" s="502" t="s">
        <v>316</v>
      </c>
      <c r="G4" s="502" t="s">
        <v>502</v>
      </c>
      <c r="H4" s="502" t="s">
        <v>502</v>
      </c>
      <c r="I4" s="502" t="s">
        <v>502</v>
      </c>
      <c r="J4" s="502" t="s">
        <v>502</v>
      </c>
      <c r="K4" s="502" t="s">
        <v>502</v>
      </c>
      <c r="L4" s="502" t="s">
        <v>502</v>
      </c>
      <c r="M4" s="502" t="s">
        <v>502</v>
      </c>
      <c r="N4" s="502" t="s">
        <v>502</v>
      </c>
      <c r="O4" s="502" t="s">
        <v>502</v>
      </c>
      <c r="P4" s="502" t="s">
        <v>304</v>
      </c>
      <c r="Q4" s="502" t="s">
        <v>502</v>
      </c>
      <c r="R4" s="502" t="s">
        <v>502</v>
      </c>
      <c r="S4" s="502" t="s">
        <v>502</v>
      </c>
      <c r="T4" s="502" t="s">
        <v>502</v>
      </c>
      <c r="U4" s="502" t="s">
        <v>502</v>
      </c>
      <c r="V4" s="502" t="s">
        <v>502</v>
      </c>
      <c r="W4" s="502" t="s">
        <v>502</v>
      </c>
      <c r="X4" s="502" t="s">
        <v>502</v>
      </c>
      <c r="Y4" s="502" t="s">
        <v>502</v>
      </c>
      <c r="Z4" s="502" t="s">
        <v>502</v>
      </c>
      <c r="AA4" s="502" t="s">
        <v>502</v>
      </c>
      <c r="AB4" s="502" t="s">
        <v>502</v>
      </c>
      <c r="AC4" s="502" t="s">
        <v>502</v>
      </c>
      <c r="AD4" s="502" t="s">
        <v>502</v>
      </c>
      <c r="AE4" s="502" t="s">
        <v>502</v>
      </c>
      <c r="AF4" s="502" t="s">
        <v>502</v>
      </c>
      <c r="AG4" s="502" t="s">
        <v>502</v>
      </c>
      <c r="AH4" s="502" t="s">
        <v>502</v>
      </c>
      <c r="AI4" s="502" t="s">
        <v>502</v>
      </c>
      <c r="AJ4" s="502" t="s">
        <v>502</v>
      </c>
      <c r="AK4" s="502" t="s">
        <v>502</v>
      </c>
      <c r="AL4" s="502" t="s">
        <v>502</v>
      </c>
      <c r="AM4" s="502" t="s">
        <v>502</v>
      </c>
      <c r="AN4" s="502" t="s">
        <v>502</v>
      </c>
      <c r="AO4" s="502" t="s">
        <v>502</v>
      </c>
      <c r="AP4" s="502" t="s">
        <v>502</v>
      </c>
      <c r="AQ4" s="502" t="s">
        <v>502</v>
      </c>
      <c r="AR4" s="502" t="s">
        <v>500</v>
      </c>
      <c r="AS4" s="502" t="s">
        <v>502</v>
      </c>
      <c r="AT4" s="502" t="s">
        <v>502</v>
      </c>
      <c r="AU4" s="502" t="s">
        <v>502</v>
      </c>
      <c r="AV4" s="502" t="s">
        <v>502</v>
      </c>
      <c r="AW4" s="502" t="s">
        <v>502</v>
      </c>
      <c r="AX4" s="502" t="s">
        <v>502</v>
      </c>
      <c r="AY4" s="502" t="s">
        <v>502</v>
      </c>
      <c r="AZ4" s="502" t="s">
        <v>502</v>
      </c>
      <c r="BA4" s="502" t="s">
        <v>502</v>
      </c>
      <c r="BB4" s="502" t="s">
        <v>502</v>
      </c>
      <c r="BC4" s="502" t="s">
        <v>502</v>
      </c>
      <c r="BD4" s="502" t="s">
        <v>502</v>
      </c>
      <c r="BE4" s="502" t="s">
        <v>502</v>
      </c>
      <c r="BF4" s="502" t="s">
        <v>502</v>
      </c>
      <c r="BG4" s="502" t="s">
        <v>502</v>
      </c>
      <c r="BH4" s="502" t="s">
        <v>502</v>
      </c>
      <c r="BI4" s="502" t="s">
        <v>190</v>
      </c>
      <c r="BJ4" s="502" t="s">
        <v>502</v>
      </c>
      <c r="BK4" s="502" t="s">
        <v>502</v>
      </c>
      <c r="BL4" s="502" t="s">
        <v>502</v>
      </c>
      <c r="BM4" s="502" t="s">
        <v>502</v>
      </c>
      <c r="BN4" s="502" t="s">
        <v>502</v>
      </c>
      <c r="BO4" s="502" t="s">
        <v>502</v>
      </c>
      <c r="BP4" s="502" t="s">
        <v>502</v>
      </c>
      <c r="BQ4" s="502" t="s">
        <v>502</v>
      </c>
      <c r="BR4" s="502" t="s">
        <v>502</v>
      </c>
      <c r="BS4" s="502" t="s">
        <v>502</v>
      </c>
      <c r="BT4" s="502" t="s">
        <v>166</v>
      </c>
      <c r="BU4" s="502" t="s">
        <v>502</v>
      </c>
      <c r="BV4" s="502" t="s">
        <v>502</v>
      </c>
      <c r="BW4" s="502" t="s">
        <v>502</v>
      </c>
      <c r="BX4" s="502" t="s">
        <v>502</v>
      </c>
      <c r="BY4" s="502" t="s">
        <v>502</v>
      </c>
      <c r="BZ4" s="502" t="s">
        <v>502</v>
      </c>
      <c r="CA4" s="502" t="s">
        <v>502</v>
      </c>
      <c r="CB4" s="502" t="s">
        <v>502</v>
      </c>
      <c r="CC4" s="502" t="s">
        <v>502</v>
      </c>
      <c r="CD4" s="502" t="s">
        <v>502</v>
      </c>
      <c r="CE4" s="502" t="s">
        <v>502</v>
      </c>
      <c r="CF4" s="502" t="s">
        <v>502</v>
      </c>
      <c r="CG4" s="502" t="s">
        <v>502</v>
      </c>
      <c r="CH4" s="502" t="s">
        <v>502</v>
      </c>
      <c r="CI4" s="502" t="s">
        <v>502</v>
      </c>
      <c r="CJ4" s="502" t="s">
        <v>384</v>
      </c>
      <c r="CK4" s="502" t="s">
        <v>502</v>
      </c>
      <c r="CL4" s="502" t="s">
        <v>502</v>
      </c>
      <c r="CM4" s="502" t="s">
        <v>502</v>
      </c>
      <c r="CN4" s="502" t="s">
        <v>502</v>
      </c>
      <c r="CO4" s="502" t="s">
        <v>48</v>
      </c>
      <c r="CP4" s="502" t="s">
        <v>502</v>
      </c>
      <c r="CQ4" s="502" t="s">
        <v>502</v>
      </c>
      <c r="CR4" s="503" t="s">
        <v>201</v>
      </c>
      <c r="CS4" s="503" t="s">
        <v>502</v>
      </c>
      <c r="CT4" s="503" t="s">
        <v>502</v>
      </c>
      <c r="CU4" s="504" t="s">
        <v>502</v>
      </c>
    </row>
    <row r="5" spans="1:99" s="54" customFormat="1" ht="15" customHeight="1">
      <c r="A5" s="505" t="s">
        <v>187</v>
      </c>
      <c r="B5" s="500" t="s">
        <v>502</v>
      </c>
      <c r="C5" s="500" t="s">
        <v>502</v>
      </c>
      <c r="D5" s="500" t="s">
        <v>446</v>
      </c>
      <c r="E5" s="500" t="s">
        <v>502</v>
      </c>
      <c r="F5" s="500" t="s">
        <v>170</v>
      </c>
      <c r="G5" s="500" t="s">
        <v>131</v>
      </c>
      <c r="H5" s="500" t="s">
        <v>231</v>
      </c>
      <c r="I5" s="500" t="s">
        <v>91</v>
      </c>
      <c r="J5" s="500" t="s">
        <v>336</v>
      </c>
      <c r="K5" s="500" t="s">
        <v>159</v>
      </c>
      <c r="L5" s="500" t="s">
        <v>445</v>
      </c>
      <c r="M5" s="500" t="s">
        <v>335</v>
      </c>
      <c r="N5" s="500" t="s">
        <v>421</v>
      </c>
      <c r="O5" s="500" t="s">
        <v>194</v>
      </c>
      <c r="P5" s="500" t="s">
        <v>170</v>
      </c>
      <c r="Q5" s="500" t="s">
        <v>432</v>
      </c>
      <c r="R5" s="500" t="s">
        <v>186</v>
      </c>
      <c r="S5" s="500" t="s">
        <v>63</v>
      </c>
      <c r="T5" s="500" t="s">
        <v>128</v>
      </c>
      <c r="U5" s="500" t="s">
        <v>219</v>
      </c>
      <c r="V5" s="500" t="s">
        <v>454</v>
      </c>
      <c r="W5" s="500" t="s">
        <v>427</v>
      </c>
      <c r="X5" s="500" t="s">
        <v>362</v>
      </c>
      <c r="Y5" s="500" t="s">
        <v>127</v>
      </c>
      <c r="Z5" s="500" t="s">
        <v>24</v>
      </c>
      <c r="AA5" s="500" t="s">
        <v>405</v>
      </c>
      <c r="AB5" s="500" t="s">
        <v>18</v>
      </c>
      <c r="AC5" s="500" t="s">
        <v>348</v>
      </c>
      <c r="AD5" s="500" t="s">
        <v>133</v>
      </c>
      <c r="AE5" s="500" t="s">
        <v>391</v>
      </c>
      <c r="AF5" s="500" t="s">
        <v>334</v>
      </c>
      <c r="AG5" s="500" t="s">
        <v>466</v>
      </c>
      <c r="AH5" s="500" t="s">
        <v>277</v>
      </c>
      <c r="AI5" s="500" t="s">
        <v>119</v>
      </c>
      <c r="AJ5" s="500" t="s">
        <v>353</v>
      </c>
      <c r="AK5" s="500" t="s">
        <v>177</v>
      </c>
      <c r="AL5" s="500" t="s">
        <v>330</v>
      </c>
      <c r="AM5" s="500" t="s">
        <v>314</v>
      </c>
      <c r="AN5" s="500" t="s">
        <v>86</v>
      </c>
      <c r="AO5" s="500" t="s">
        <v>319</v>
      </c>
      <c r="AP5" s="500" t="s">
        <v>173</v>
      </c>
      <c r="AQ5" s="500" t="s">
        <v>198</v>
      </c>
      <c r="AR5" s="500" t="s">
        <v>170</v>
      </c>
      <c r="AS5" s="500" t="s">
        <v>216</v>
      </c>
      <c r="AT5" s="500" t="s">
        <v>197</v>
      </c>
      <c r="AU5" s="500" t="s">
        <v>214</v>
      </c>
      <c r="AV5" s="500" t="s">
        <v>329</v>
      </c>
      <c r="AW5" s="500" t="s">
        <v>241</v>
      </c>
      <c r="AX5" s="500" t="s">
        <v>189</v>
      </c>
      <c r="AY5" s="500" t="s">
        <v>323</v>
      </c>
      <c r="AZ5" s="500" t="s">
        <v>408</v>
      </c>
      <c r="BA5" s="500" t="s">
        <v>312</v>
      </c>
      <c r="BB5" s="500" t="s">
        <v>250</v>
      </c>
      <c r="BC5" s="500" t="s">
        <v>13</v>
      </c>
      <c r="BD5" s="500" t="s">
        <v>411</v>
      </c>
      <c r="BE5" s="500" t="s">
        <v>37</v>
      </c>
      <c r="BF5" s="500" t="s">
        <v>436</v>
      </c>
      <c r="BG5" s="500" t="s">
        <v>356</v>
      </c>
      <c r="BH5" s="500" t="s">
        <v>121</v>
      </c>
      <c r="BI5" s="500" t="s">
        <v>170</v>
      </c>
      <c r="BJ5" s="500" t="s">
        <v>261</v>
      </c>
      <c r="BK5" s="500" t="s">
        <v>290</v>
      </c>
      <c r="BL5" s="500" t="s">
        <v>440</v>
      </c>
      <c r="BM5" s="500" t="s">
        <v>380</v>
      </c>
      <c r="BN5" s="500" t="s">
        <v>17</v>
      </c>
      <c r="BO5" s="500" t="s">
        <v>318</v>
      </c>
      <c r="BP5" s="500" t="s">
        <v>279</v>
      </c>
      <c r="BQ5" s="500" t="s">
        <v>115</v>
      </c>
      <c r="BR5" s="500" t="s">
        <v>16</v>
      </c>
      <c r="BS5" s="500" t="s">
        <v>320</v>
      </c>
      <c r="BT5" s="500" t="s">
        <v>170</v>
      </c>
      <c r="BU5" s="500" t="s">
        <v>261</v>
      </c>
      <c r="BV5" s="500" t="s">
        <v>290</v>
      </c>
      <c r="BW5" s="500" t="s">
        <v>440</v>
      </c>
      <c r="BX5" s="500" t="s">
        <v>380</v>
      </c>
      <c r="BY5" s="500" t="s">
        <v>17</v>
      </c>
      <c r="BZ5" s="500" t="s">
        <v>318</v>
      </c>
      <c r="CA5" s="500" t="s">
        <v>279</v>
      </c>
      <c r="CB5" s="500" t="s">
        <v>297</v>
      </c>
      <c r="CC5" s="500" t="s">
        <v>204</v>
      </c>
      <c r="CD5" s="500" t="s">
        <v>224</v>
      </c>
      <c r="CE5" s="500" t="s">
        <v>238</v>
      </c>
      <c r="CF5" s="500" t="s">
        <v>115</v>
      </c>
      <c r="CG5" s="500" t="s">
        <v>16</v>
      </c>
      <c r="CH5" s="500" t="s">
        <v>151</v>
      </c>
      <c r="CI5" s="500" t="s">
        <v>166</v>
      </c>
      <c r="CJ5" s="500" t="s">
        <v>170</v>
      </c>
      <c r="CK5" s="500" t="s">
        <v>395</v>
      </c>
      <c r="CL5" s="500" t="s">
        <v>444</v>
      </c>
      <c r="CM5" s="500" t="s">
        <v>434</v>
      </c>
      <c r="CN5" s="500" t="s">
        <v>158</v>
      </c>
      <c r="CO5" s="500" t="s">
        <v>170</v>
      </c>
      <c r="CP5" s="500" t="s">
        <v>33</v>
      </c>
      <c r="CQ5" s="500" t="s">
        <v>441</v>
      </c>
      <c r="CR5" s="500" t="s">
        <v>170</v>
      </c>
      <c r="CS5" s="500" t="s">
        <v>83</v>
      </c>
      <c r="CT5" s="500" t="s">
        <v>459</v>
      </c>
      <c r="CU5" s="501" t="s">
        <v>201</v>
      </c>
    </row>
    <row r="6" spans="1:99" s="54" customFormat="1" ht="15" customHeight="1">
      <c r="A6" s="505" t="s">
        <v>502</v>
      </c>
      <c r="B6" s="500" t="s">
        <v>502</v>
      </c>
      <c r="C6" s="500" t="s">
        <v>502</v>
      </c>
      <c r="D6" s="500" t="s">
        <v>502</v>
      </c>
      <c r="E6" s="500" t="s">
        <v>502</v>
      </c>
      <c r="F6" s="500" t="s">
        <v>502</v>
      </c>
      <c r="G6" s="500" t="s">
        <v>502</v>
      </c>
      <c r="H6" s="500" t="s">
        <v>502</v>
      </c>
      <c r="I6" s="500" t="s">
        <v>502</v>
      </c>
      <c r="J6" s="500" t="s">
        <v>502</v>
      </c>
      <c r="K6" s="500" t="s">
        <v>502</v>
      </c>
      <c r="L6" s="500" t="s">
        <v>502</v>
      </c>
      <c r="M6" s="500" t="s">
        <v>502</v>
      </c>
      <c r="N6" s="500" t="s">
        <v>502</v>
      </c>
      <c r="O6" s="500" t="s">
        <v>502</v>
      </c>
      <c r="P6" s="500" t="s">
        <v>502</v>
      </c>
      <c r="Q6" s="500" t="s">
        <v>502</v>
      </c>
      <c r="R6" s="500" t="s">
        <v>502</v>
      </c>
      <c r="S6" s="500" t="s">
        <v>502</v>
      </c>
      <c r="T6" s="500" t="s">
        <v>502</v>
      </c>
      <c r="U6" s="500" t="s">
        <v>502</v>
      </c>
      <c r="V6" s="500" t="s">
        <v>502</v>
      </c>
      <c r="W6" s="500" t="s">
        <v>502</v>
      </c>
      <c r="X6" s="500" t="s">
        <v>502</v>
      </c>
      <c r="Y6" s="500" t="s">
        <v>502</v>
      </c>
      <c r="Z6" s="500" t="s">
        <v>502</v>
      </c>
      <c r="AA6" s="500" t="s">
        <v>502</v>
      </c>
      <c r="AB6" s="500" t="s">
        <v>502</v>
      </c>
      <c r="AC6" s="500" t="s">
        <v>502</v>
      </c>
      <c r="AD6" s="500" t="s">
        <v>502</v>
      </c>
      <c r="AE6" s="500" t="s">
        <v>502</v>
      </c>
      <c r="AF6" s="500" t="s">
        <v>502</v>
      </c>
      <c r="AG6" s="500" t="s">
        <v>502</v>
      </c>
      <c r="AH6" s="500" t="s">
        <v>502</v>
      </c>
      <c r="AI6" s="500" t="s">
        <v>502</v>
      </c>
      <c r="AJ6" s="500" t="s">
        <v>502</v>
      </c>
      <c r="AK6" s="500" t="s">
        <v>502</v>
      </c>
      <c r="AL6" s="500" t="s">
        <v>502</v>
      </c>
      <c r="AM6" s="500" t="s">
        <v>502</v>
      </c>
      <c r="AN6" s="500" t="s">
        <v>502</v>
      </c>
      <c r="AO6" s="500" t="s">
        <v>502</v>
      </c>
      <c r="AP6" s="500" t="s">
        <v>502</v>
      </c>
      <c r="AQ6" s="500" t="s">
        <v>502</v>
      </c>
      <c r="AR6" s="500" t="s">
        <v>502</v>
      </c>
      <c r="AS6" s="500" t="s">
        <v>502</v>
      </c>
      <c r="AT6" s="500" t="s">
        <v>502</v>
      </c>
      <c r="AU6" s="500" t="s">
        <v>502</v>
      </c>
      <c r="AV6" s="500" t="s">
        <v>502</v>
      </c>
      <c r="AW6" s="500" t="s">
        <v>502</v>
      </c>
      <c r="AX6" s="500" t="s">
        <v>502</v>
      </c>
      <c r="AY6" s="500" t="s">
        <v>502</v>
      </c>
      <c r="AZ6" s="500" t="s">
        <v>502</v>
      </c>
      <c r="BA6" s="500" t="s">
        <v>502</v>
      </c>
      <c r="BB6" s="500" t="s">
        <v>502</v>
      </c>
      <c r="BC6" s="500" t="s">
        <v>502</v>
      </c>
      <c r="BD6" s="500" t="s">
        <v>502</v>
      </c>
      <c r="BE6" s="500" t="s">
        <v>502</v>
      </c>
      <c r="BF6" s="500" t="s">
        <v>502</v>
      </c>
      <c r="BG6" s="500" t="s">
        <v>502</v>
      </c>
      <c r="BH6" s="500" t="s">
        <v>502</v>
      </c>
      <c r="BI6" s="500" t="s">
        <v>502</v>
      </c>
      <c r="BJ6" s="500" t="s">
        <v>502</v>
      </c>
      <c r="BK6" s="500" t="s">
        <v>502</v>
      </c>
      <c r="BL6" s="500" t="s">
        <v>502</v>
      </c>
      <c r="BM6" s="500" t="s">
        <v>502</v>
      </c>
      <c r="BN6" s="500" t="s">
        <v>502</v>
      </c>
      <c r="BO6" s="500" t="s">
        <v>502</v>
      </c>
      <c r="BP6" s="500" t="s">
        <v>502</v>
      </c>
      <c r="BQ6" s="500" t="s">
        <v>502</v>
      </c>
      <c r="BR6" s="500" t="s">
        <v>502</v>
      </c>
      <c r="BS6" s="500" t="s">
        <v>502</v>
      </c>
      <c r="BT6" s="500" t="s">
        <v>502</v>
      </c>
      <c r="BU6" s="500" t="s">
        <v>502</v>
      </c>
      <c r="BV6" s="500" t="s">
        <v>502</v>
      </c>
      <c r="BW6" s="500" t="s">
        <v>502</v>
      </c>
      <c r="BX6" s="500" t="s">
        <v>502</v>
      </c>
      <c r="BY6" s="500" t="s">
        <v>502</v>
      </c>
      <c r="BZ6" s="500" t="s">
        <v>502</v>
      </c>
      <c r="CA6" s="500" t="s">
        <v>502</v>
      </c>
      <c r="CB6" s="500" t="s">
        <v>502</v>
      </c>
      <c r="CC6" s="500" t="s">
        <v>502</v>
      </c>
      <c r="CD6" s="500" t="s">
        <v>502</v>
      </c>
      <c r="CE6" s="500" t="s">
        <v>502</v>
      </c>
      <c r="CF6" s="500" t="s">
        <v>502</v>
      </c>
      <c r="CG6" s="500" t="s">
        <v>502</v>
      </c>
      <c r="CH6" s="500" t="s">
        <v>502</v>
      </c>
      <c r="CI6" s="500" t="s">
        <v>502</v>
      </c>
      <c r="CJ6" s="500" t="s">
        <v>502</v>
      </c>
      <c r="CK6" s="500" t="s">
        <v>502</v>
      </c>
      <c r="CL6" s="500" t="s">
        <v>502</v>
      </c>
      <c r="CM6" s="500" t="s">
        <v>502</v>
      </c>
      <c r="CN6" s="500" t="s">
        <v>502</v>
      </c>
      <c r="CO6" s="500" t="s">
        <v>502</v>
      </c>
      <c r="CP6" s="500" t="s">
        <v>502</v>
      </c>
      <c r="CQ6" s="500" t="s">
        <v>502</v>
      </c>
      <c r="CR6" s="500" t="s">
        <v>502</v>
      </c>
      <c r="CS6" s="500" t="s">
        <v>502</v>
      </c>
      <c r="CT6" s="500" t="s">
        <v>502</v>
      </c>
      <c r="CU6" s="501" t="s">
        <v>502</v>
      </c>
    </row>
    <row r="7" spans="1:99" s="54" customFormat="1" ht="15" customHeight="1">
      <c r="A7" s="505" t="s">
        <v>502</v>
      </c>
      <c r="B7" s="500" t="s">
        <v>502</v>
      </c>
      <c r="C7" s="500" t="s">
        <v>502</v>
      </c>
      <c r="D7" s="500" t="s">
        <v>502</v>
      </c>
      <c r="E7" s="500" t="s">
        <v>502</v>
      </c>
      <c r="F7" s="500" t="s">
        <v>502</v>
      </c>
      <c r="G7" s="500" t="s">
        <v>502</v>
      </c>
      <c r="H7" s="500" t="s">
        <v>502</v>
      </c>
      <c r="I7" s="500" t="s">
        <v>502</v>
      </c>
      <c r="J7" s="500" t="s">
        <v>502</v>
      </c>
      <c r="K7" s="500" t="s">
        <v>502</v>
      </c>
      <c r="L7" s="500" t="s">
        <v>502</v>
      </c>
      <c r="M7" s="500" t="s">
        <v>502</v>
      </c>
      <c r="N7" s="500" t="s">
        <v>502</v>
      </c>
      <c r="O7" s="500" t="s">
        <v>502</v>
      </c>
      <c r="P7" s="500" t="s">
        <v>502</v>
      </c>
      <c r="Q7" s="500" t="s">
        <v>502</v>
      </c>
      <c r="R7" s="500" t="s">
        <v>502</v>
      </c>
      <c r="S7" s="500" t="s">
        <v>502</v>
      </c>
      <c r="T7" s="500" t="s">
        <v>502</v>
      </c>
      <c r="U7" s="500" t="s">
        <v>502</v>
      </c>
      <c r="V7" s="500" t="s">
        <v>502</v>
      </c>
      <c r="W7" s="500" t="s">
        <v>502</v>
      </c>
      <c r="X7" s="500" t="s">
        <v>502</v>
      </c>
      <c r="Y7" s="500" t="s">
        <v>502</v>
      </c>
      <c r="Z7" s="500" t="s">
        <v>502</v>
      </c>
      <c r="AA7" s="500" t="s">
        <v>502</v>
      </c>
      <c r="AB7" s="500" t="s">
        <v>502</v>
      </c>
      <c r="AC7" s="500" t="s">
        <v>502</v>
      </c>
      <c r="AD7" s="500" t="s">
        <v>502</v>
      </c>
      <c r="AE7" s="500" t="s">
        <v>502</v>
      </c>
      <c r="AF7" s="500" t="s">
        <v>502</v>
      </c>
      <c r="AG7" s="500" t="s">
        <v>502</v>
      </c>
      <c r="AH7" s="500" t="s">
        <v>502</v>
      </c>
      <c r="AI7" s="500" t="s">
        <v>502</v>
      </c>
      <c r="AJ7" s="500" t="s">
        <v>502</v>
      </c>
      <c r="AK7" s="500" t="s">
        <v>502</v>
      </c>
      <c r="AL7" s="500" t="s">
        <v>502</v>
      </c>
      <c r="AM7" s="500" t="s">
        <v>502</v>
      </c>
      <c r="AN7" s="500" t="s">
        <v>502</v>
      </c>
      <c r="AO7" s="500" t="s">
        <v>502</v>
      </c>
      <c r="AP7" s="500" t="s">
        <v>502</v>
      </c>
      <c r="AQ7" s="500" t="s">
        <v>502</v>
      </c>
      <c r="AR7" s="500" t="s">
        <v>502</v>
      </c>
      <c r="AS7" s="500" t="s">
        <v>502</v>
      </c>
      <c r="AT7" s="500" t="s">
        <v>502</v>
      </c>
      <c r="AU7" s="500" t="s">
        <v>502</v>
      </c>
      <c r="AV7" s="500" t="s">
        <v>502</v>
      </c>
      <c r="AW7" s="500" t="s">
        <v>502</v>
      </c>
      <c r="AX7" s="500" t="s">
        <v>502</v>
      </c>
      <c r="AY7" s="500" t="s">
        <v>502</v>
      </c>
      <c r="AZ7" s="500" t="s">
        <v>502</v>
      </c>
      <c r="BA7" s="500" t="s">
        <v>502</v>
      </c>
      <c r="BB7" s="500" t="s">
        <v>502</v>
      </c>
      <c r="BC7" s="500" t="s">
        <v>502</v>
      </c>
      <c r="BD7" s="500" t="s">
        <v>502</v>
      </c>
      <c r="BE7" s="500" t="s">
        <v>502</v>
      </c>
      <c r="BF7" s="500" t="s">
        <v>502</v>
      </c>
      <c r="BG7" s="500" t="s">
        <v>502</v>
      </c>
      <c r="BH7" s="500" t="s">
        <v>502</v>
      </c>
      <c r="BI7" s="500" t="s">
        <v>502</v>
      </c>
      <c r="BJ7" s="500" t="s">
        <v>502</v>
      </c>
      <c r="BK7" s="500" t="s">
        <v>502</v>
      </c>
      <c r="BL7" s="500" t="s">
        <v>502</v>
      </c>
      <c r="BM7" s="500" t="s">
        <v>502</v>
      </c>
      <c r="BN7" s="500" t="s">
        <v>502</v>
      </c>
      <c r="BO7" s="500" t="s">
        <v>502</v>
      </c>
      <c r="BP7" s="500" t="s">
        <v>502</v>
      </c>
      <c r="BQ7" s="500" t="s">
        <v>502</v>
      </c>
      <c r="BR7" s="500" t="s">
        <v>502</v>
      </c>
      <c r="BS7" s="500" t="s">
        <v>502</v>
      </c>
      <c r="BT7" s="500" t="s">
        <v>502</v>
      </c>
      <c r="BU7" s="500" t="s">
        <v>502</v>
      </c>
      <c r="BV7" s="500" t="s">
        <v>502</v>
      </c>
      <c r="BW7" s="500" t="s">
        <v>502</v>
      </c>
      <c r="BX7" s="500" t="s">
        <v>502</v>
      </c>
      <c r="BY7" s="500" t="s">
        <v>502</v>
      </c>
      <c r="BZ7" s="500" t="s">
        <v>502</v>
      </c>
      <c r="CA7" s="500" t="s">
        <v>502</v>
      </c>
      <c r="CB7" s="500" t="s">
        <v>502</v>
      </c>
      <c r="CC7" s="500" t="s">
        <v>502</v>
      </c>
      <c r="CD7" s="500" t="s">
        <v>502</v>
      </c>
      <c r="CE7" s="500" t="s">
        <v>502</v>
      </c>
      <c r="CF7" s="500" t="s">
        <v>502</v>
      </c>
      <c r="CG7" s="500" t="s">
        <v>502</v>
      </c>
      <c r="CH7" s="500" t="s">
        <v>502</v>
      </c>
      <c r="CI7" s="500" t="s">
        <v>502</v>
      </c>
      <c r="CJ7" s="500" t="s">
        <v>502</v>
      </c>
      <c r="CK7" s="500" t="s">
        <v>502</v>
      </c>
      <c r="CL7" s="500" t="s">
        <v>502</v>
      </c>
      <c r="CM7" s="500" t="s">
        <v>502</v>
      </c>
      <c r="CN7" s="500" t="s">
        <v>502</v>
      </c>
      <c r="CO7" s="500" t="s">
        <v>502</v>
      </c>
      <c r="CP7" s="500" t="s">
        <v>502</v>
      </c>
      <c r="CQ7" s="500" t="s">
        <v>502</v>
      </c>
      <c r="CR7" s="500" t="s">
        <v>502</v>
      </c>
      <c r="CS7" s="500" t="s">
        <v>502</v>
      </c>
      <c r="CT7" s="500" t="s">
        <v>502</v>
      </c>
      <c r="CU7" s="501" t="s">
        <v>502</v>
      </c>
    </row>
    <row r="8" spans="1:99" ht="15" customHeight="1">
      <c r="A8" s="498" t="s">
        <v>84</v>
      </c>
      <c r="B8" s="495" t="s">
        <v>338</v>
      </c>
      <c r="C8" s="495" t="s">
        <v>394</v>
      </c>
      <c r="D8" s="30" t="s">
        <v>58</v>
      </c>
      <c r="E8" s="30" t="s">
        <v>132</v>
      </c>
      <c r="F8" s="30" t="s">
        <v>474</v>
      </c>
      <c r="G8" s="30" t="s">
        <v>180</v>
      </c>
      <c r="H8" s="30" t="s">
        <v>390</v>
      </c>
      <c r="I8" s="30" t="s">
        <v>148</v>
      </c>
      <c r="J8" s="30" t="s">
        <v>453</v>
      </c>
      <c r="K8" s="30" t="s">
        <v>240</v>
      </c>
      <c r="L8" s="30" t="s">
        <v>456</v>
      </c>
      <c r="M8" s="30" t="s">
        <v>233</v>
      </c>
      <c r="N8" s="30" t="s">
        <v>57</v>
      </c>
      <c r="O8" s="30" t="s">
        <v>268</v>
      </c>
      <c r="P8" s="30" t="s">
        <v>99</v>
      </c>
      <c r="Q8" s="30" t="s">
        <v>317</v>
      </c>
      <c r="R8" s="30" t="s">
        <v>12</v>
      </c>
      <c r="S8" s="30" t="s">
        <v>282</v>
      </c>
      <c r="T8" s="30" t="s">
        <v>89</v>
      </c>
      <c r="U8" s="30" t="s">
        <v>371</v>
      </c>
      <c r="V8" s="30" t="s">
        <v>90</v>
      </c>
      <c r="W8" s="30" t="s">
        <v>366</v>
      </c>
      <c r="X8" s="30" t="s">
        <v>428</v>
      </c>
      <c r="Y8" s="30" t="s">
        <v>135</v>
      </c>
      <c r="Z8" s="30" t="s">
        <v>468</v>
      </c>
      <c r="AA8" s="30" t="s">
        <v>188</v>
      </c>
      <c r="AB8" s="30" t="s">
        <v>383</v>
      </c>
      <c r="AC8" s="30" t="s">
        <v>149</v>
      </c>
      <c r="AD8" s="30" t="s">
        <v>450</v>
      </c>
      <c r="AE8" s="30" t="s">
        <v>246</v>
      </c>
      <c r="AF8" s="30" t="s">
        <v>463</v>
      </c>
      <c r="AG8" s="30" t="s">
        <v>229</v>
      </c>
      <c r="AH8" s="30" t="s">
        <v>303</v>
      </c>
      <c r="AI8" s="30" t="s">
        <v>21</v>
      </c>
      <c r="AJ8" s="30" t="s">
        <v>345</v>
      </c>
      <c r="AK8" s="30" t="s">
        <v>74</v>
      </c>
      <c r="AL8" s="30" t="s">
        <v>260</v>
      </c>
      <c r="AM8" s="30" t="s">
        <v>35</v>
      </c>
      <c r="AN8" s="30" t="s">
        <v>325</v>
      </c>
      <c r="AO8" s="30" t="s">
        <v>120</v>
      </c>
      <c r="AP8" s="30" t="s">
        <v>341</v>
      </c>
      <c r="AQ8" s="30" t="s">
        <v>110</v>
      </c>
      <c r="AR8" s="30" t="s">
        <v>163</v>
      </c>
      <c r="AS8" s="30" t="s">
        <v>401</v>
      </c>
      <c r="AT8" s="30" t="s">
        <v>223</v>
      </c>
      <c r="AU8" s="30" t="s">
        <v>443</v>
      </c>
      <c r="AV8" s="30" t="s">
        <v>123</v>
      </c>
      <c r="AW8" s="30" t="s">
        <v>410</v>
      </c>
      <c r="AX8" s="30" t="s">
        <v>202</v>
      </c>
      <c r="AY8" s="30" t="s">
        <v>487</v>
      </c>
      <c r="AZ8" s="30" t="s">
        <v>191</v>
      </c>
      <c r="BA8" s="30" t="s">
        <v>501</v>
      </c>
      <c r="BB8" s="30" t="s">
        <v>49</v>
      </c>
      <c r="BC8" s="30" t="s">
        <v>273</v>
      </c>
      <c r="BD8" s="30" t="s">
        <v>107</v>
      </c>
      <c r="BE8" s="30" t="s">
        <v>311</v>
      </c>
      <c r="BF8" s="30" t="s">
        <v>6</v>
      </c>
      <c r="BG8" s="30" t="s">
        <v>286</v>
      </c>
      <c r="BH8" s="30" t="s">
        <v>94</v>
      </c>
      <c r="BI8" s="30" t="s">
        <v>364</v>
      </c>
      <c r="BJ8" s="30" t="s">
        <v>79</v>
      </c>
      <c r="BK8" s="30" t="s">
        <v>372</v>
      </c>
      <c r="BL8" s="30" t="s">
        <v>420</v>
      </c>
      <c r="BM8" s="30" t="s">
        <v>144</v>
      </c>
      <c r="BN8" s="30" t="s">
        <v>483</v>
      </c>
      <c r="BO8" s="30" t="s">
        <v>176</v>
      </c>
      <c r="BP8" s="30" t="s">
        <v>377</v>
      </c>
      <c r="BQ8" s="30" t="s">
        <v>153</v>
      </c>
      <c r="BR8" s="30" t="s">
        <v>455</v>
      </c>
      <c r="BS8" s="30" t="s">
        <v>234</v>
      </c>
      <c r="BT8" s="30" t="s">
        <v>452</v>
      </c>
      <c r="BU8" s="30" t="s">
        <v>239</v>
      </c>
      <c r="BV8" s="30" t="s">
        <v>293</v>
      </c>
      <c r="BW8" s="30" t="s">
        <v>28</v>
      </c>
      <c r="BX8" s="30" t="s">
        <v>351</v>
      </c>
      <c r="BY8" s="30" t="s">
        <v>67</v>
      </c>
      <c r="BZ8" s="30" t="s">
        <v>254</v>
      </c>
      <c r="CA8" s="30" t="s">
        <v>45</v>
      </c>
      <c r="CB8" s="30" t="s">
        <v>337</v>
      </c>
      <c r="CC8" s="30" t="s">
        <v>112</v>
      </c>
      <c r="CD8" s="30" t="s">
        <v>326</v>
      </c>
      <c r="CE8" s="30" t="s">
        <v>114</v>
      </c>
      <c r="CF8" s="30" t="s">
        <v>154</v>
      </c>
      <c r="CG8" s="30" t="s">
        <v>379</v>
      </c>
      <c r="CH8" s="30" t="s">
        <v>236</v>
      </c>
      <c r="CI8" s="30" t="s">
        <v>458</v>
      </c>
      <c r="CJ8" s="30" t="s">
        <v>140</v>
      </c>
      <c r="CK8" s="30" t="s">
        <v>416</v>
      </c>
      <c r="CL8" s="30" t="s">
        <v>172</v>
      </c>
      <c r="CM8" s="30" t="s">
        <v>479</v>
      </c>
      <c r="CN8" s="30" t="s">
        <v>183</v>
      </c>
      <c r="CO8" s="30" t="s">
        <v>476</v>
      </c>
      <c r="CP8" s="30" t="s">
        <v>41</v>
      </c>
      <c r="CQ8" s="30" t="s">
        <v>252</v>
      </c>
      <c r="CR8" s="30" t="s">
        <v>111</v>
      </c>
      <c r="CS8" s="30" t="s">
        <v>332</v>
      </c>
      <c r="CT8" s="30" t="s">
        <v>30</v>
      </c>
      <c r="CU8" s="37" t="s">
        <v>295</v>
      </c>
    </row>
    <row r="9" spans="1:99" ht="15" customHeight="1">
      <c r="A9" s="498" t="s">
        <v>502</v>
      </c>
      <c r="B9" s="495" t="s">
        <v>502</v>
      </c>
      <c r="C9" s="495" t="s">
        <v>502</v>
      </c>
      <c r="D9" s="30" t="s">
        <v>168</v>
      </c>
      <c r="E9" s="12">
        <v>1493.9</v>
      </c>
      <c r="F9" s="12">
        <v>1103.58</v>
      </c>
      <c r="G9" s="12">
        <v>332.94</v>
      </c>
      <c r="H9" s="12">
        <v>279.34</v>
      </c>
      <c r="I9" s="12">
        <v>307.36</v>
      </c>
      <c r="J9" s="12">
        <v>131.22</v>
      </c>
      <c r="K9" s="12">
        <v>34.95</v>
      </c>
      <c r="L9" s="12">
        <v>0</v>
      </c>
      <c r="M9" s="12">
        <v>0</v>
      </c>
      <c r="N9" s="12">
        <v>0</v>
      </c>
      <c r="O9" s="12">
        <v>17.78</v>
      </c>
      <c r="P9" s="12">
        <v>196.94</v>
      </c>
      <c r="Q9" s="12">
        <v>22.24</v>
      </c>
      <c r="R9" s="12">
        <v>29.68</v>
      </c>
      <c r="S9" s="12">
        <v>0</v>
      </c>
      <c r="T9" s="12">
        <v>0</v>
      </c>
      <c r="U9" s="12">
        <v>1.48</v>
      </c>
      <c r="V9" s="12">
        <v>8.07</v>
      </c>
      <c r="W9" s="12">
        <v>4.12</v>
      </c>
      <c r="X9" s="12">
        <v>0</v>
      </c>
      <c r="Y9" s="12">
        <v>0</v>
      </c>
      <c r="Z9" s="12">
        <v>0</v>
      </c>
      <c r="AA9" s="12">
        <v>0</v>
      </c>
      <c r="AB9" s="12">
        <v>9.64</v>
      </c>
      <c r="AC9" s="12">
        <v>0</v>
      </c>
      <c r="AD9" s="12">
        <v>0</v>
      </c>
      <c r="AE9" s="12">
        <v>9.79</v>
      </c>
      <c r="AF9" s="12">
        <v>11.96</v>
      </c>
      <c r="AG9" s="12">
        <v>0</v>
      </c>
      <c r="AH9" s="12">
        <v>0</v>
      </c>
      <c r="AI9" s="12">
        <v>0</v>
      </c>
      <c r="AJ9" s="12">
        <v>0</v>
      </c>
      <c r="AK9" s="12">
        <v>0</v>
      </c>
      <c r="AL9" s="12">
        <v>8.82</v>
      </c>
      <c r="AM9" s="12">
        <v>0</v>
      </c>
      <c r="AN9" s="12">
        <v>18.04</v>
      </c>
      <c r="AO9" s="12">
        <v>36.94</v>
      </c>
      <c r="AP9" s="12">
        <v>0</v>
      </c>
      <c r="AQ9" s="12">
        <v>36.17</v>
      </c>
      <c r="AR9" s="12">
        <v>193.38</v>
      </c>
      <c r="AS9" s="12">
        <v>0</v>
      </c>
      <c r="AT9" s="12">
        <v>0</v>
      </c>
      <c r="AU9" s="12">
        <v>0</v>
      </c>
      <c r="AV9" s="12">
        <v>0</v>
      </c>
      <c r="AW9" s="12">
        <v>111.05</v>
      </c>
      <c r="AX9" s="12">
        <v>0</v>
      </c>
      <c r="AY9" s="12">
        <v>0</v>
      </c>
      <c r="AZ9" s="12">
        <v>0</v>
      </c>
      <c r="BA9" s="12">
        <v>0</v>
      </c>
      <c r="BB9" s="12">
        <v>0</v>
      </c>
      <c r="BC9" s="12">
        <v>77.19</v>
      </c>
      <c r="BD9" s="12">
        <v>0</v>
      </c>
      <c r="BE9" s="12">
        <v>0</v>
      </c>
      <c r="BF9" s="12">
        <v>0</v>
      </c>
      <c r="BG9" s="12">
        <v>0</v>
      </c>
      <c r="BH9" s="12">
        <v>5.13</v>
      </c>
      <c r="BI9" s="16" t="s">
        <v>305</v>
      </c>
      <c r="BJ9" s="16" t="s">
        <v>305</v>
      </c>
      <c r="BK9" s="16" t="s">
        <v>305</v>
      </c>
      <c r="BL9" s="16" t="s">
        <v>305</v>
      </c>
      <c r="BM9" s="16" t="s">
        <v>305</v>
      </c>
      <c r="BN9" s="16" t="s">
        <v>305</v>
      </c>
      <c r="BO9" s="16" t="s">
        <v>305</v>
      </c>
      <c r="BP9" s="16" t="s">
        <v>305</v>
      </c>
      <c r="BQ9" s="16" t="s">
        <v>305</v>
      </c>
      <c r="BR9" s="16" t="s">
        <v>305</v>
      </c>
      <c r="BS9" s="16" t="s">
        <v>305</v>
      </c>
      <c r="BT9" s="12">
        <v>0</v>
      </c>
      <c r="BU9" s="12">
        <v>0</v>
      </c>
      <c r="BV9" s="12">
        <v>0</v>
      </c>
      <c r="BW9" s="12">
        <v>0</v>
      </c>
      <c r="BX9" s="12">
        <v>0</v>
      </c>
      <c r="BY9" s="12">
        <v>0</v>
      </c>
      <c r="BZ9" s="12">
        <v>0</v>
      </c>
      <c r="CA9" s="12">
        <v>0</v>
      </c>
      <c r="CB9" s="12">
        <v>0</v>
      </c>
      <c r="CC9" s="12">
        <v>0</v>
      </c>
      <c r="CD9" s="12">
        <v>0</v>
      </c>
      <c r="CE9" s="12">
        <v>0</v>
      </c>
      <c r="CF9" s="12">
        <v>0</v>
      </c>
      <c r="CG9" s="12">
        <v>0</v>
      </c>
      <c r="CH9" s="16" t="s">
        <v>305</v>
      </c>
      <c r="CI9" s="12">
        <v>0</v>
      </c>
      <c r="CJ9" s="12">
        <v>0</v>
      </c>
      <c r="CK9" s="12">
        <v>0</v>
      </c>
      <c r="CL9" s="12">
        <v>0</v>
      </c>
      <c r="CM9" s="12">
        <v>0</v>
      </c>
      <c r="CN9" s="12">
        <v>0</v>
      </c>
      <c r="CO9" s="12">
        <v>0</v>
      </c>
      <c r="CP9" s="12">
        <v>0</v>
      </c>
      <c r="CQ9" s="12">
        <v>0</v>
      </c>
      <c r="CR9" s="12">
        <v>0</v>
      </c>
      <c r="CS9" s="12">
        <v>0</v>
      </c>
      <c r="CT9" s="16" t="s">
        <v>305</v>
      </c>
      <c r="CU9" s="20" t="s">
        <v>305</v>
      </c>
    </row>
    <row r="10" spans="1:99" ht="15" customHeight="1">
      <c r="A10" s="489" t="s">
        <v>244</v>
      </c>
      <c r="B10" s="490" t="s">
        <v>502</v>
      </c>
      <c r="C10" s="490" t="s">
        <v>502</v>
      </c>
      <c r="D10" s="17" t="s">
        <v>82</v>
      </c>
      <c r="E10" s="12">
        <v>1328.28</v>
      </c>
      <c r="F10" s="12">
        <v>1013.05</v>
      </c>
      <c r="G10" s="12">
        <v>332.94</v>
      </c>
      <c r="H10" s="12">
        <v>279.34</v>
      </c>
      <c r="I10" s="12">
        <v>307.36</v>
      </c>
      <c r="J10" s="12">
        <v>40.69</v>
      </c>
      <c r="K10" s="12">
        <v>34.95</v>
      </c>
      <c r="L10" s="12">
        <v>0</v>
      </c>
      <c r="M10" s="12">
        <v>0</v>
      </c>
      <c r="N10" s="12">
        <v>0</v>
      </c>
      <c r="O10" s="12">
        <v>17.78</v>
      </c>
      <c r="P10" s="12">
        <v>196.94</v>
      </c>
      <c r="Q10" s="12">
        <v>22.24</v>
      </c>
      <c r="R10" s="12">
        <v>29.68</v>
      </c>
      <c r="S10" s="12">
        <v>0</v>
      </c>
      <c r="T10" s="12">
        <v>0</v>
      </c>
      <c r="U10" s="12">
        <v>1.48</v>
      </c>
      <c r="V10" s="12">
        <v>8.07</v>
      </c>
      <c r="W10" s="12">
        <v>4.12</v>
      </c>
      <c r="X10" s="12">
        <v>0</v>
      </c>
      <c r="Y10" s="12">
        <v>0</v>
      </c>
      <c r="Z10" s="12">
        <v>0</v>
      </c>
      <c r="AA10" s="12">
        <v>0</v>
      </c>
      <c r="AB10" s="12">
        <v>9.64</v>
      </c>
      <c r="AC10" s="12">
        <v>0</v>
      </c>
      <c r="AD10" s="12">
        <v>0</v>
      </c>
      <c r="AE10" s="12">
        <v>9.79</v>
      </c>
      <c r="AF10" s="12">
        <v>11.96</v>
      </c>
      <c r="AG10" s="12">
        <v>0</v>
      </c>
      <c r="AH10" s="12">
        <v>0</v>
      </c>
      <c r="AI10" s="12">
        <v>0</v>
      </c>
      <c r="AJ10" s="12">
        <v>0</v>
      </c>
      <c r="AK10" s="12">
        <v>0</v>
      </c>
      <c r="AL10" s="12">
        <v>8.82</v>
      </c>
      <c r="AM10" s="12">
        <v>0</v>
      </c>
      <c r="AN10" s="12">
        <v>18.04</v>
      </c>
      <c r="AO10" s="12">
        <v>36.94</v>
      </c>
      <c r="AP10" s="12">
        <v>0</v>
      </c>
      <c r="AQ10" s="12">
        <v>36.17</v>
      </c>
      <c r="AR10" s="12">
        <v>118.29</v>
      </c>
      <c r="AS10" s="12">
        <v>0</v>
      </c>
      <c r="AT10" s="12">
        <v>0</v>
      </c>
      <c r="AU10" s="12">
        <v>0</v>
      </c>
      <c r="AV10" s="12">
        <v>0</v>
      </c>
      <c r="AW10" s="12">
        <v>111.05</v>
      </c>
      <c r="AX10" s="12">
        <v>0</v>
      </c>
      <c r="AY10" s="12">
        <v>0</v>
      </c>
      <c r="AZ10" s="12">
        <v>0</v>
      </c>
      <c r="BA10" s="12">
        <v>0</v>
      </c>
      <c r="BB10" s="12">
        <v>0</v>
      </c>
      <c r="BC10" s="12">
        <v>2.69</v>
      </c>
      <c r="BD10" s="12">
        <v>0</v>
      </c>
      <c r="BE10" s="12">
        <v>0</v>
      </c>
      <c r="BF10" s="12">
        <v>0</v>
      </c>
      <c r="BG10" s="12">
        <v>0</v>
      </c>
      <c r="BH10" s="12">
        <v>4.56</v>
      </c>
      <c r="BI10" s="16" t="s">
        <v>305</v>
      </c>
      <c r="BJ10" s="16" t="s">
        <v>305</v>
      </c>
      <c r="BK10" s="16" t="s">
        <v>305</v>
      </c>
      <c r="BL10" s="16" t="s">
        <v>305</v>
      </c>
      <c r="BM10" s="16" t="s">
        <v>305</v>
      </c>
      <c r="BN10" s="16" t="s">
        <v>305</v>
      </c>
      <c r="BO10" s="16" t="s">
        <v>305</v>
      </c>
      <c r="BP10" s="16" t="s">
        <v>305</v>
      </c>
      <c r="BQ10" s="16" t="s">
        <v>305</v>
      </c>
      <c r="BR10" s="16" t="s">
        <v>305</v>
      </c>
      <c r="BS10" s="16" t="s">
        <v>305</v>
      </c>
      <c r="BT10" s="12">
        <v>0</v>
      </c>
      <c r="BU10" s="12">
        <v>0</v>
      </c>
      <c r="BV10" s="12">
        <v>0</v>
      </c>
      <c r="BW10" s="12">
        <v>0</v>
      </c>
      <c r="BX10" s="12">
        <v>0</v>
      </c>
      <c r="BY10" s="12">
        <v>0</v>
      </c>
      <c r="BZ10" s="12">
        <v>0</v>
      </c>
      <c r="CA10" s="12">
        <v>0</v>
      </c>
      <c r="CB10" s="12">
        <v>0</v>
      </c>
      <c r="CC10" s="12">
        <v>0</v>
      </c>
      <c r="CD10" s="12">
        <v>0</v>
      </c>
      <c r="CE10" s="12">
        <v>0</v>
      </c>
      <c r="CF10" s="12">
        <v>0</v>
      </c>
      <c r="CG10" s="12">
        <v>0</v>
      </c>
      <c r="CH10" s="16" t="s">
        <v>305</v>
      </c>
      <c r="CI10" s="12">
        <v>0</v>
      </c>
      <c r="CJ10" s="12">
        <v>0</v>
      </c>
      <c r="CK10" s="12">
        <v>0</v>
      </c>
      <c r="CL10" s="12">
        <v>0</v>
      </c>
      <c r="CM10" s="12">
        <v>0</v>
      </c>
      <c r="CN10" s="12">
        <v>0</v>
      </c>
      <c r="CO10" s="12">
        <v>0</v>
      </c>
      <c r="CP10" s="12">
        <v>0</v>
      </c>
      <c r="CQ10" s="12">
        <v>0</v>
      </c>
      <c r="CR10" s="12">
        <v>0</v>
      </c>
      <c r="CS10" s="12">
        <v>0</v>
      </c>
      <c r="CT10" s="16" t="s">
        <v>305</v>
      </c>
      <c r="CU10" s="20" t="s">
        <v>305</v>
      </c>
    </row>
    <row r="11" spans="1:99" ht="15" customHeight="1">
      <c r="A11" s="489" t="s">
        <v>497</v>
      </c>
      <c r="B11" s="490" t="s">
        <v>502</v>
      </c>
      <c r="C11" s="490" t="s">
        <v>502</v>
      </c>
      <c r="D11" s="17" t="s">
        <v>475</v>
      </c>
      <c r="E11" s="12">
        <v>1238.72</v>
      </c>
      <c r="F11" s="12">
        <v>1013.05</v>
      </c>
      <c r="G11" s="12">
        <v>332.94</v>
      </c>
      <c r="H11" s="12">
        <v>279.34</v>
      </c>
      <c r="I11" s="12">
        <v>307.36</v>
      </c>
      <c r="J11" s="12">
        <v>40.69</v>
      </c>
      <c r="K11" s="12">
        <v>34.95</v>
      </c>
      <c r="L11" s="12">
        <v>0</v>
      </c>
      <c r="M11" s="12">
        <v>0</v>
      </c>
      <c r="N11" s="12">
        <v>0</v>
      </c>
      <c r="O11" s="12">
        <v>17.78</v>
      </c>
      <c r="P11" s="12">
        <v>196.94</v>
      </c>
      <c r="Q11" s="12">
        <v>22.24</v>
      </c>
      <c r="R11" s="12">
        <v>29.68</v>
      </c>
      <c r="S11" s="12">
        <v>0</v>
      </c>
      <c r="T11" s="12">
        <v>0</v>
      </c>
      <c r="U11" s="12">
        <v>1.48</v>
      </c>
      <c r="V11" s="12">
        <v>8.07</v>
      </c>
      <c r="W11" s="12">
        <v>4.12</v>
      </c>
      <c r="X11" s="12">
        <v>0</v>
      </c>
      <c r="Y11" s="12">
        <v>0</v>
      </c>
      <c r="Z11" s="12">
        <v>0</v>
      </c>
      <c r="AA11" s="12">
        <v>0</v>
      </c>
      <c r="AB11" s="12">
        <v>9.64</v>
      </c>
      <c r="AC11" s="12">
        <v>0</v>
      </c>
      <c r="AD11" s="12">
        <v>0</v>
      </c>
      <c r="AE11" s="12">
        <v>9.79</v>
      </c>
      <c r="AF11" s="12">
        <v>11.96</v>
      </c>
      <c r="AG11" s="12">
        <v>0</v>
      </c>
      <c r="AH11" s="12">
        <v>0</v>
      </c>
      <c r="AI11" s="12">
        <v>0</v>
      </c>
      <c r="AJ11" s="12">
        <v>0</v>
      </c>
      <c r="AK11" s="12">
        <v>0</v>
      </c>
      <c r="AL11" s="12">
        <v>8.82</v>
      </c>
      <c r="AM11" s="12">
        <v>0</v>
      </c>
      <c r="AN11" s="12">
        <v>18.04</v>
      </c>
      <c r="AO11" s="12">
        <v>36.94</v>
      </c>
      <c r="AP11" s="12">
        <v>0</v>
      </c>
      <c r="AQ11" s="12">
        <v>36.17</v>
      </c>
      <c r="AR11" s="12">
        <v>28.73</v>
      </c>
      <c r="AS11" s="12">
        <v>0</v>
      </c>
      <c r="AT11" s="12">
        <v>0</v>
      </c>
      <c r="AU11" s="12">
        <v>0</v>
      </c>
      <c r="AV11" s="12">
        <v>0</v>
      </c>
      <c r="AW11" s="12">
        <v>21.49</v>
      </c>
      <c r="AX11" s="12">
        <v>0</v>
      </c>
      <c r="AY11" s="12">
        <v>0</v>
      </c>
      <c r="AZ11" s="12">
        <v>0</v>
      </c>
      <c r="BA11" s="12">
        <v>0</v>
      </c>
      <c r="BB11" s="12">
        <v>0</v>
      </c>
      <c r="BC11" s="12">
        <v>2.69</v>
      </c>
      <c r="BD11" s="12">
        <v>0</v>
      </c>
      <c r="BE11" s="12">
        <v>0</v>
      </c>
      <c r="BF11" s="12">
        <v>0</v>
      </c>
      <c r="BG11" s="12">
        <v>0</v>
      </c>
      <c r="BH11" s="12">
        <v>4.56</v>
      </c>
      <c r="BI11" s="16" t="s">
        <v>305</v>
      </c>
      <c r="BJ11" s="16" t="s">
        <v>305</v>
      </c>
      <c r="BK11" s="16" t="s">
        <v>305</v>
      </c>
      <c r="BL11" s="16" t="s">
        <v>305</v>
      </c>
      <c r="BM11" s="16" t="s">
        <v>305</v>
      </c>
      <c r="BN11" s="16" t="s">
        <v>305</v>
      </c>
      <c r="BO11" s="16" t="s">
        <v>305</v>
      </c>
      <c r="BP11" s="16" t="s">
        <v>305</v>
      </c>
      <c r="BQ11" s="16" t="s">
        <v>305</v>
      </c>
      <c r="BR11" s="16" t="s">
        <v>305</v>
      </c>
      <c r="BS11" s="16" t="s">
        <v>305</v>
      </c>
      <c r="BT11" s="12">
        <v>0</v>
      </c>
      <c r="BU11" s="12">
        <v>0</v>
      </c>
      <c r="BV11" s="12">
        <v>0</v>
      </c>
      <c r="BW11" s="12">
        <v>0</v>
      </c>
      <c r="BX11" s="12">
        <v>0</v>
      </c>
      <c r="BY11" s="12">
        <v>0</v>
      </c>
      <c r="BZ11" s="12">
        <v>0</v>
      </c>
      <c r="CA11" s="12">
        <v>0</v>
      </c>
      <c r="CB11" s="12">
        <v>0</v>
      </c>
      <c r="CC11" s="12">
        <v>0</v>
      </c>
      <c r="CD11" s="12">
        <v>0</v>
      </c>
      <c r="CE11" s="12">
        <v>0</v>
      </c>
      <c r="CF11" s="12">
        <v>0</v>
      </c>
      <c r="CG11" s="12">
        <v>0</v>
      </c>
      <c r="CH11" s="16" t="s">
        <v>305</v>
      </c>
      <c r="CI11" s="12">
        <v>0</v>
      </c>
      <c r="CJ11" s="12">
        <v>0</v>
      </c>
      <c r="CK11" s="12">
        <v>0</v>
      </c>
      <c r="CL11" s="12">
        <v>0</v>
      </c>
      <c r="CM11" s="12">
        <v>0</v>
      </c>
      <c r="CN11" s="12">
        <v>0</v>
      </c>
      <c r="CO11" s="12">
        <v>0</v>
      </c>
      <c r="CP11" s="12">
        <v>0</v>
      </c>
      <c r="CQ11" s="12">
        <v>0</v>
      </c>
      <c r="CR11" s="12">
        <v>0</v>
      </c>
      <c r="CS11" s="12">
        <v>0</v>
      </c>
      <c r="CT11" s="16" t="s">
        <v>305</v>
      </c>
      <c r="CU11" s="20" t="s">
        <v>305</v>
      </c>
    </row>
    <row r="12" spans="1:99" ht="15" customHeight="1">
      <c r="A12" s="489" t="s">
        <v>263</v>
      </c>
      <c r="B12" s="490" t="s">
        <v>502</v>
      </c>
      <c r="C12" s="490" t="s">
        <v>502</v>
      </c>
      <c r="D12" s="17" t="s">
        <v>480</v>
      </c>
      <c r="E12" s="12">
        <v>989.52</v>
      </c>
      <c r="F12" s="12">
        <v>989.52</v>
      </c>
      <c r="G12" s="12">
        <v>332.94</v>
      </c>
      <c r="H12" s="12">
        <v>279.34</v>
      </c>
      <c r="I12" s="12">
        <v>307.36</v>
      </c>
      <c r="J12" s="12">
        <v>17.16</v>
      </c>
      <c r="K12" s="12">
        <v>34.95</v>
      </c>
      <c r="L12" s="12">
        <v>0</v>
      </c>
      <c r="M12" s="12">
        <v>0</v>
      </c>
      <c r="N12" s="12">
        <v>0</v>
      </c>
      <c r="O12" s="12">
        <v>17.78</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6" t="s">
        <v>305</v>
      </c>
      <c r="BJ12" s="16" t="s">
        <v>305</v>
      </c>
      <c r="BK12" s="16" t="s">
        <v>305</v>
      </c>
      <c r="BL12" s="16" t="s">
        <v>305</v>
      </c>
      <c r="BM12" s="16" t="s">
        <v>305</v>
      </c>
      <c r="BN12" s="16" t="s">
        <v>305</v>
      </c>
      <c r="BO12" s="16" t="s">
        <v>305</v>
      </c>
      <c r="BP12" s="16" t="s">
        <v>305</v>
      </c>
      <c r="BQ12" s="16" t="s">
        <v>305</v>
      </c>
      <c r="BR12" s="16" t="s">
        <v>305</v>
      </c>
      <c r="BS12" s="16" t="s">
        <v>305</v>
      </c>
      <c r="BT12" s="12">
        <v>0</v>
      </c>
      <c r="BU12" s="12">
        <v>0</v>
      </c>
      <c r="BV12" s="12">
        <v>0</v>
      </c>
      <c r="BW12" s="12">
        <v>0</v>
      </c>
      <c r="BX12" s="12">
        <v>0</v>
      </c>
      <c r="BY12" s="12">
        <v>0</v>
      </c>
      <c r="BZ12" s="12">
        <v>0</v>
      </c>
      <c r="CA12" s="12">
        <v>0</v>
      </c>
      <c r="CB12" s="12">
        <v>0</v>
      </c>
      <c r="CC12" s="12">
        <v>0</v>
      </c>
      <c r="CD12" s="12">
        <v>0</v>
      </c>
      <c r="CE12" s="12">
        <v>0</v>
      </c>
      <c r="CF12" s="12">
        <v>0</v>
      </c>
      <c r="CG12" s="12">
        <v>0</v>
      </c>
      <c r="CH12" s="16" t="s">
        <v>305</v>
      </c>
      <c r="CI12" s="12">
        <v>0</v>
      </c>
      <c r="CJ12" s="12">
        <v>0</v>
      </c>
      <c r="CK12" s="12">
        <v>0</v>
      </c>
      <c r="CL12" s="12">
        <v>0</v>
      </c>
      <c r="CM12" s="12">
        <v>0</v>
      </c>
      <c r="CN12" s="12">
        <v>0</v>
      </c>
      <c r="CO12" s="12">
        <v>0</v>
      </c>
      <c r="CP12" s="12">
        <v>0</v>
      </c>
      <c r="CQ12" s="12">
        <v>0</v>
      </c>
      <c r="CR12" s="12">
        <v>0</v>
      </c>
      <c r="CS12" s="12">
        <v>0</v>
      </c>
      <c r="CT12" s="16" t="s">
        <v>305</v>
      </c>
      <c r="CU12" s="20" t="s">
        <v>305</v>
      </c>
    </row>
    <row r="13" spans="1:99" ht="15" customHeight="1">
      <c r="A13" s="489" t="s">
        <v>493</v>
      </c>
      <c r="B13" s="490" t="s">
        <v>502</v>
      </c>
      <c r="C13" s="490" t="s">
        <v>502</v>
      </c>
      <c r="D13" s="17" t="s">
        <v>14</v>
      </c>
      <c r="E13" s="12">
        <v>249.2</v>
      </c>
      <c r="F13" s="12">
        <v>23.52</v>
      </c>
      <c r="G13" s="12">
        <v>0</v>
      </c>
      <c r="H13" s="12">
        <v>0</v>
      </c>
      <c r="I13" s="12">
        <v>0</v>
      </c>
      <c r="J13" s="12">
        <v>23.52</v>
      </c>
      <c r="K13" s="12">
        <v>0</v>
      </c>
      <c r="L13" s="12">
        <v>0</v>
      </c>
      <c r="M13" s="12">
        <v>0</v>
      </c>
      <c r="N13" s="12">
        <v>0</v>
      </c>
      <c r="O13" s="12">
        <v>0</v>
      </c>
      <c r="P13" s="12">
        <v>196.94</v>
      </c>
      <c r="Q13" s="12">
        <v>22.24</v>
      </c>
      <c r="R13" s="12">
        <v>29.68</v>
      </c>
      <c r="S13" s="12">
        <v>0</v>
      </c>
      <c r="T13" s="12">
        <v>0</v>
      </c>
      <c r="U13" s="12">
        <v>1.48</v>
      </c>
      <c r="V13" s="12">
        <v>8.07</v>
      </c>
      <c r="W13" s="12">
        <v>4.12</v>
      </c>
      <c r="X13" s="12">
        <v>0</v>
      </c>
      <c r="Y13" s="12">
        <v>0</v>
      </c>
      <c r="Z13" s="12">
        <v>0</v>
      </c>
      <c r="AA13" s="12">
        <v>0</v>
      </c>
      <c r="AB13" s="12">
        <v>9.64</v>
      </c>
      <c r="AC13" s="12">
        <v>0</v>
      </c>
      <c r="AD13" s="12">
        <v>0</v>
      </c>
      <c r="AE13" s="12">
        <v>9.79</v>
      </c>
      <c r="AF13" s="12">
        <v>11.96</v>
      </c>
      <c r="AG13" s="12">
        <v>0</v>
      </c>
      <c r="AH13" s="12">
        <v>0</v>
      </c>
      <c r="AI13" s="12">
        <v>0</v>
      </c>
      <c r="AJ13" s="12">
        <v>0</v>
      </c>
      <c r="AK13" s="12">
        <v>0</v>
      </c>
      <c r="AL13" s="12">
        <v>8.82</v>
      </c>
      <c r="AM13" s="12">
        <v>0</v>
      </c>
      <c r="AN13" s="12">
        <v>18.04</v>
      </c>
      <c r="AO13" s="12">
        <v>36.94</v>
      </c>
      <c r="AP13" s="12">
        <v>0</v>
      </c>
      <c r="AQ13" s="12">
        <v>36.17</v>
      </c>
      <c r="AR13" s="12">
        <v>28.73</v>
      </c>
      <c r="AS13" s="12">
        <v>0</v>
      </c>
      <c r="AT13" s="12">
        <v>0</v>
      </c>
      <c r="AU13" s="12">
        <v>0</v>
      </c>
      <c r="AV13" s="12">
        <v>0</v>
      </c>
      <c r="AW13" s="12">
        <v>21.49</v>
      </c>
      <c r="AX13" s="12">
        <v>0</v>
      </c>
      <c r="AY13" s="12">
        <v>0</v>
      </c>
      <c r="AZ13" s="12">
        <v>0</v>
      </c>
      <c r="BA13" s="12">
        <v>0</v>
      </c>
      <c r="BB13" s="12">
        <v>0</v>
      </c>
      <c r="BC13" s="12">
        <v>2.69</v>
      </c>
      <c r="BD13" s="12">
        <v>0</v>
      </c>
      <c r="BE13" s="12">
        <v>0</v>
      </c>
      <c r="BF13" s="12">
        <v>0</v>
      </c>
      <c r="BG13" s="12">
        <v>0</v>
      </c>
      <c r="BH13" s="12">
        <v>4.56</v>
      </c>
      <c r="BI13" s="16" t="s">
        <v>305</v>
      </c>
      <c r="BJ13" s="16" t="s">
        <v>305</v>
      </c>
      <c r="BK13" s="16" t="s">
        <v>305</v>
      </c>
      <c r="BL13" s="16" t="s">
        <v>305</v>
      </c>
      <c r="BM13" s="16" t="s">
        <v>305</v>
      </c>
      <c r="BN13" s="16" t="s">
        <v>305</v>
      </c>
      <c r="BO13" s="16" t="s">
        <v>305</v>
      </c>
      <c r="BP13" s="16" t="s">
        <v>305</v>
      </c>
      <c r="BQ13" s="16" t="s">
        <v>305</v>
      </c>
      <c r="BR13" s="16" t="s">
        <v>305</v>
      </c>
      <c r="BS13" s="16" t="s">
        <v>305</v>
      </c>
      <c r="BT13" s="12">
        <v>0</v>
      </c>
      <c r="BU13" s="12">
        <v>0</v>
      </c>
      <c r="BV13" s="12">
        <v>0</v>
      </c>
      <c r="BW13" s="12">
        <v>0</v>
      </c>
      <c r="BX13" s="12">
        <v>0</v>
      </c>
      <c r="BY13" s="12">
        <v>0</v>
      </c>
      <c r="BZ13" s="12">
        <v>0</v>
      </c>
      <c r="CA13" s="12">
        <v>0</v>
      </c>
      <c r="CB13" s="12">
        <v>0</v>
      </c>
      <c r="CC13" s="12">
        <v>0</v>
      </c>
      <c r="CD13" s="12">
        <v>0</v>
      </c>
      <c r="CE13" s="12">
        <v>0</v>
      </c>
      <c r="CF13" s="12">
        <v>0</v>
      </c>
      <c r="CG13" s="12">
        <v>0</v>
      </c>
      <c r="CH13" s="16" t="s">
        <v>305</v>
      </c>
      <c r="CI13" s="12">
        <v>0</v>
      </c>
      <c r="CJ13" s="12">
        <v>0</v>
      </c>
      <c r="CK13" s="12">
        <v>0</v>
      </c>
      <c r="CL13" s="12">
        <v>0</v>
      </c>
      <c r="CM13" s="12">
        <v>0</v>
      </c>
      <c r="CN13" s="12">
        <v>0</v>
      </c>
      <c r="CO13" s="12">
        <v>0</v>
      </c>
      <c r="CP13" s="12">
        <v>0</v>
      </c>
      <c r="CQ13" s="12">
        <v>0</v>
      </c>
      <c r="CR13" s="12">
        <v>0</v>
      </c>
      <c r="CS13" s="12">
        <v>0</v>
      </c>
      <c r="CT13" s="16" t="s">
        <v>305</v>
      </c>
      <c r="CU13" s="20" t="s">
        <v>305</v>
      </c>
    </row>
    <row r="14" spans="1:99" ht="15" customHeight="1">
      <c r="A14" s="489" t="s">
        <v>165</v>
      </c>
      <c r="B14" s="490" t="s">
        <v>502</v>
      </c>
      <c r="C14" s="490" t="s">
        <v>502</v>
      </c>
      <c r="D14" s="17" t="s">
        <v>259</v>
      </c>
      <c r="E14" s="12">
        <v>89.56</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89.56</v>
      </c>
      <c r="AS14" s="12">
        <v>0</v>
      </c>
      <c r="AT14" s="12">
        <v>0</v>
      </c>
      <c r="AU14" s="12">
        <v>0</v>
      </c>
      <c r="AV14" s="12">
        <v>0</v>
      </c>
      <c r="AW14" s="12">
        <v>89.56</v>
      </c>
      <c r="AX14" s="12">
        <v>0</v>
      </c>
      <c r="AY14" s="12">
        <v>0</v>
      </c>
      <c r="AZ14" s="12">
        <v>0</v>
      </c>
      <c r="BA14" s="12">
        <v>0</v>
      </c>
      <c r="BB14" s="12">
        <v>0</v>
      </c>
      <c r="BC14" s="12">
        <v>0</v>
      </c>
      <c r="BD14" s="12">
        <v>0</v>
      </c>
      <c r="BE14" s="12">
        <v>0</v>
      </c>
      <c r="BF14" s="12">
        <v>0</v>
      </c>
      <c r="BG14" s="12">
        <v>0</v>
      </c>
      <c r="BH14" s="12">
        <v>0</v>
      </c>
      <c r="BI14" s="16" t="s">
        <v>305</v>
      </c>
      <c r="BJ14" s="16" t="s">
        <v>305</v>
      </c>
      <c r="BK14" s="16" t="s">
        <v>305</v>
      </c>
      <c r="BL14" s="16" t="s">
        <v>305</v>
      </c>
      <c r="BM14" s="16" t="s">
        <v>305</v>
      </c>
      <c r="BN14" s="16" t="s">
        <v>305</v>
      </c>
      <c r="BO14" s="16" t="s">
        <v>305</v>
      </c>
      <c r="BP14" s="16" t="s">
        <v>305</v>
      </c>
      <c r="BQ14" s="16" t="s">
        <v>305</v>
      </c>
      <c r="BR14" s="16" t="s">
        <v>305</v>
      </c>
      <c r="BS14" s="16" t="s">
        <v>305</v>
      </c>
      <c r="BT14" s="12">
        <v>0</v>
      </c>
      <c r="BU14" s="12">
        <v>0</v>
      </c>
      <c r="BV14" s="12">
        <v>0</v>
      </c>
      <c r="BW14" s="12">
        <v>0</v>
      </c>
      <c r="BX14" s="12">
        <v>0</v>
      </c>
      <c r="BY14" s="12">
        <v>0</v>
      </c>
      <c r="BZ14" s="12">
        <v>0</v>
      </c>
      <c r="CA14" s="12">
        <v>0</v>
      </c>
      <c r="CB14" s="12">
        <v>0</v>
      </c>
      <c r="CC14" s="12">
        <v>0</v>
      </c>
      <c r="CD14" s="12">
        <v>0</v>
      </c>
      <c r="CE14" s="12">
        <v>0</v>
      </c>
      <c r="CF14" s="12">
        <v>0</v>
      </c>
      <c r="CG14" s="12">
        <v>0</v>
      </c>
      <c r="CH14" s="16" t="s">
        <v>305</v>
      </c>
      <c r="CI14" s="12">
        <v>0</v>
      </c>
      <c r="CJ14" s="12">
        <v>0</v>
      </c>
      <c r="CK14" s="12">
        <v>0</v>
      </c>
      <c r="CL14" s="12">
        <v>0</v>
      </c>
      <c r="CM14" s="12">
        <v>0</v>
      </c>
      <c r="CN14" s="12">
        <v>0</v>
      </c>
      <c r="CO14" s="12">
        <v>0</v>
      </c>
      <c r="CP14" s="12">
        <v>0</v>
      </c>
      <c r="CQ14" s="12">
        <v>0</v>
      </c>
      <c r="CR14" s="12">
        <v>0</v>
      </c>
      <c r="CS14" s="12">
        <v>0</v>
      </c>
      <c r="CT14" s="16" t="s">
        <v>305</v>
      </c>
      <c r="CU14" s="20" t="s">
        <v>305</v>
      </c>
    </row>
    <row r="15" spans="1:99" ht="15" customHeight="1">
      <c r="A15" s="489" t="s">
        <v>226</v>
      </c>
      <c r="B15" s="490" t="s">
        <v>502</v>
      </c>
      <c r="C15" s="490" t="s">
        <v>502</v>
      </c>
      <c r="D15" s="17" t="s">
        <v>20</v>
      </c>
      <c r="E15" s="12">
        <v>89.56</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89.56</v>
      </c>
      <c r="AS15" s="12">
        <v>0</v>
      </c>
      <c r="AT15" s="12">
        <v>0</v>
      </c>
      <c r="AU15" s="12">
        <v>0</v>
      </c>
      <c r="AV15" s="12">
        <v>0</v>
      </c>
      <c r="AW15" s="12">
        <v>89.56</v>
      </c>
      <c r="AX15" s="12">
        <v>0</v>
      </c>
      <c r="AY15" s="12">
        <v>0</v>
      </c>
      <c r="AZ15" s="12">
        <v>0</v>
      </c>
      <c r="BA15" s="12">
        <v>0</v>
      </c>
      <c r="BB15" s="12">
        <v>0</v>
      </c>
      <c r="BC15" s="12">
        <v>0</v>
      </c>
      <c r="BD15" s="12">
        <v>0</v>
      </c>
      <c r="BE15" s="12">
        <v>0</v>
      </c>
      <c r="BF15" s="12">
        <v>0</v>
      </c>
      <c r="BG15" s="12">
        <v>0</v>
      </c>
      <c r="BH15" s="12">
        <v>0</v>
      </c>
      <c r="BI15" s="16" t="s">
        <v>305</v>
      </c>
      <c r="BJ15" s="16" t="s">
        <v>305</v>
      </c>
      <c r="BK15" s="16" t="s">
        <v>305</v>
      </c>
      <c r="BL15" s="16" t="s">
        <v>305</v>
      </c>
      <c r="BM15" s="16" t="s">
        <v>305</v>
      </c>
      <c r="BN15" s="16" t="s">
        <v>305</v>
      </c>
      <c r="BO15" s="16" t="s">
        <v>305</v>
      </c>
      <c r="BP15" s="16" t="s">
        <v>305</v>
      </c>
      <c r="BQ15" s="16" t="s">
        <v>305</v>
      </c>
      <c r="BR15" s="16" t="s">
        <v>305</v>
      </c>
      <c r="BS15" s="16" t="s">
        <v>305</v>
      </c>
      <c r="BT15" s="12">
        <v>0</v>
      </c>
      <c r="BU15" s="12">
        <v>0</v>
      </c>
      <c r="BV15" s="12">
        <v>0</v>
      </c>
      <c r="BW15" s="12">
        <v>0</v>
      </c>
      <c r="BX15" s="12">
        <v>0</v>
      </c>
      <c r="BY15" s="12">
        <v>0</v>
      </c>
      <c r="BZ15" s="12">
        <v>0</v>
      </c>
      <c r="CA15" s="12">
        <v>0</v>
      </c>
      <c r="CB15" s="12">
        <v>0</v>
      </c>
      <c r="CC15" s="12">
        <v>0</v>
      </c>
      <c r="CD15" s="12">
        <v>0</v>
      </c>
      <c r="CE15" s="12">
        <v>0</v>
      </c>
      <c r="CF15" s="12">
        <v>0</v>
      </c>
      <c r="CG15" s="12">
        <v>0</v>
      </c>
      <c r="CH15" s="16" t="s">
        <v>305</v>
      </c>
      <c r="CI15" s="12">
        <v>0</v>
      </c>
      <c r="CJ15" s="12">
        <v>0</v>
      </c>
      <c r="CK15" s="12">
        <v>0</v>
      </c>
      <c r="CL15" s="12">
        <v>0</v>
      </c>
      <c r="CM15" s="12">
        <v>0</v>
      </c>
      <c r="CN15" s="12">
        <v>0</v>
      </c>
      <c r="CO15" s="12">
        <v>0</v>
      </c>
      <c r="CP15" s="12">
        <v>0</v>
      </c>
      <c r="CQ15" s="12">
        <v>0</v>
      </c>
      <c r="CR15" s="12">
        <v>0</v>
      </c>
      <c r="CS15" s="12">
        <v>0</v>
      </c>
      <c r="CT15" s="16" t="s">
        <v>305</v>
      </c>
      <c r="CU15" s="20" t="s">
        <v>305</v>
      </c>
    </row>
    <row r="16" spans="1:99" ht="15" customHeight="1">
      <c r="A16" s="489" t="s">
        <v>27</v>
      </c>
      <c r="B16" s="490" t="s">
        <v>502</v>
      </c>
      <c r="C16" s="490" t="s">
        <v>502</v>
      </c>
      <c r="D16" s="17" t="s">
        <v>262</v>
      </c>
      <c r="E16" s="12">
        <v>91.11</v>
      </c>
      <c r="F16" s="12">
        <v>90.53</v>
      </c>
      <c r="G16" s="12">
        <v>0</v>
      </c>
      <c r="H16" s="12">
        <v>0</v>
      </c>
      <c r="I16" s="12">
        <v>0</v>
      </c>
      <c r="J16" s="12">
        <v>90.53</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0.58</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0.58</v>
      </c>
      <c r="BI16" s="16" t="s">
        <v>305</v>
      </c>
      <c r="BJ16" s="16" t="s">
        <v>305</v>
      </c>
      <c r="BK16" s="16" t="s">
        <v>305</v>
      </c>
      <c r="BL16" s="16" t="s">
        <v>305</v>
      </c>
      <c r="BM16" s="16" t="s">
        <v>305</v>
      </c>
      <c r="BN16" s="16" t="s">
        <v>305</v>
      </c>
      <c r="BO16" s="16" t="s">
        <v>305</v>
      </c>
      <c r="BP16" s="16" t="s">
        <v>305</v>
      </c>
      <c r="BQ16" s="16" t="s">
        <v>305</v>
      </c>
      <c r="BR16" s="16" t="s">
        <v>305</v>
      </c>
      <c r="BS16" s="16" t="s">
        <v>305</v>
      </c>
      <c r="BT16" s="12">
        <v>0</v>
      </c>
      <c r="BU16" s="12">
        <v>0</v>
      </c>
      <c r="BV16" s="12">
        <v>0</v>
      </c>
      <c r="BW16" s="12">
        <v>0</v>
      </c>
      <c r="BX16" s="12">
        <v>0</v>
      </c>
      <c r="BY16" s="12">
        <v>0</v>
      </c>
      <c r="BZ16" s="12">
        <v>0</v>
      </c>
      <c r="CA16" s="12">
        <v>0</v>
      </c>
      <c r="CB16" s="12">
        <v>0</v>
      </c>
      <c r="CC16" s="12">
        <v>0</v>
      </c>
      <c r="CD16" s="12">
        <v>0</v>
      </c>
      <c r="CE16" s="12">
        <v>0</v>
      </c>
      <c r="CF16" s="12">
        <v>0</v>
      </c>
      <c r="CG16" s="12">
        <v>0</v>
      </c>
      <c r="CH16" s="16" t="s">
        <v>305</v>
      </c>
      <c r="CI16" s="12">
        <v>0</v>
      </c>
      <c r="CJ16" s="12">
        <v>0</v>
      </c>
      <c r="CK16" s="12">
        <v>0</v>
      </c>
      <c r="CL16" s="12">
        <v>0</v>
      </c>
      <c r="CM16" s="12">
        <v>0</v>
      </c>
      <c r="CN16" s="12">
        <v>0</v>
      </c>
      <c r="CO16" s="12">
        <v>0</v>
      </c>
      <c r="CP16" s="12">
        <v>0</v>
      </c>
      <c r="CQ16" s="12">
        <v>0</v>
      </c>
      <c r="CR16" s="12">
        <v>0</v>
      </c>
      <c r="CS16" s="12">
        <v>0</v>
      </c>
      <c r="CT16" s="16" t="s">
        <v>305</v>
      </c>
      <c r="CU16" s="20" t="s">
        <v>305</v>
      </c>
    </row>
    <row r="17" spans="1:99" ht="15" customHeight="1">
      <c r="A17" s="489" t="s">
        <v>331</v>
      </c>
      <c r="B17" s="490" t="s">
        <v>502</v>
      </c>
      <c r="C17" s="490" t="s">
        <v>502</v>
      </c>
      <c r="D17" s="17" t="s">
        <v>242</v>
      </c>
      <c r="E17" s="12">
        <v>0.58</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0.58</v>
      </c>
      <c r="AS17" s="12">
        <v>0</v>
      </c>
      <c r="AT17" s="12">
        <v>0</v>
      </c>
      <c r="AU17" s="12">
        <v>0</v>
      </c>
      <c r="AV17" s="12">
        <v>0</v>
      </c>
      <c r="AW17" s="12">
        <v>0</v>
      </c>
      <c r="AX17" s="12">
        <v>0</v>
      </c>
      <c r="AY17" s="12">
        <v>0</v>
      </c>
      <c r="AZ17" s="12">
        <v>0</v>
      </c>
      <c r="BA17" s="12">
        <v>0</v>
      </c>
      <c r="BB17" s="12">
        <v>0</v>
      </c>
      <c r="BC17" s="12">
        <v>0</v>
      </c>
      <c r="BD17" s="12">
        <v>0</v>
      </c>
      <c r="BE17" s="12">
        <v>0</v>
      </c>
      <c r="BF17" s="12">
        <v>0</v>
      </c>
      <c r="BG17" s="12">
        <v>0</v>
      </c>
      <c r="BH17" s="12">
        <v>0.58</v>
      </c>
      <c r="BI17" s="16" t="s">
        <v>305</v>
      </c>
      <c r="BJ17" s="16" t="s">
        <v>305</v>
      </c>
      <c r="BK17" s="16" t="s">
        <v>305</v>
      </c>
      <c r="BL17" s="16" t="s">
        <v>305</v>
      </c>
      <c r="BM17" s="16" t="s">
        <v>305</v>
      </c>
      <c r="BN17" s="16" t="s">
        <v>305</v>
      </c>
      <c r="BO17" s="16" t="s">
        <v>305</v>
      </c>
      <c r="BP17" s="16" t="s">
        <v>305</v>
      </c>
      <c r="BQ17" s="16" t="s">
        <v>305</v>
      </c>
      <c r="BR17" s="16" t="s">
        <v>305</v>
      </c>
      <c r="BS17" s="16" t="s">
        <v>305</v>
      </c>
      <c r="BT17" s="12">
        <v>0</v>
      </c>
      <c r="BU17" s="12">
        <v>0</v>
      </c>
      <c r="BV17" s="12">
        <v>0</v>
      </c>
      <c r="BW17" s="12">
        <v>0</v>
      </c>
      <c r="BX17" s="12">
        <v>0</v>
      </c>
      <c r="BY17" s="12">
        <v>0</v>
      </c>
      <c r="BZ17" s="12">
        <v>0</v>
      </c>
      <c r="CA17" s="12">
        <v>0</v>
      </c>
      <c r="CB17" s="12">
        <v>0</v>
      </c>
      <c r="CC17" s="12">
        <v>0</v>
      </c>
      <c r="CD17" s="12">
        <v>0</v>
      </c>
      <c r="CE17" s="12">
        <v>0</v>
      </c>
      <c r="CF17" s="12">
        <v>0</v>
      </c>
      <c r="CG17" s="12">
        <v>0</v>
      </c>
      <c r="CH17" s="16" t="s">
        <v>305</v>
      </c>
      <c r="CI17" s="12">
        <v>0</v>
      </c>
      <c r="CJ17" s="12">
        <v>0</v>
      </c>
      <c r="CK17" s="12">
        <v>0</v>
      </c>
      <c r="CL17" s="12">
        <v>0</v>
      </c>
      <c r="CM17" s="12">
        <v>0</v>
      </c>
      <c r="CN17" s="12">
        <v>0</v>
      </c>
      <c r="CO17" s="12">
        <v>0</v>
      </c>
      <c r="CP17" s="12">
        <v>0</v>
      </c>
      <c r="CQ17" s="12">
        <v>0</v>
      </c>
      <c r="CR17" s="12">
        <v>0</v>
      </c>
      <c r="CS17" s="12">
        <v>0</v>
      </c>
      <c r="CT17" s="16" t="s">
        <v>305</v>
      </c>
      <c r="CU17" s="20" t="s">
        <v>305</v>
      </c>
    </row>
    <row r="18" spans="1:99" ht="15" customHeight="1">
      <c r="A18" s="489" t="s">
        <v>211</v>
      </c>
      <c r="B18" s="490" t="s">
        <v>502</v>
      </c>
      <c r="C18" s="490" t="s">
        <v>502</v>
      </c>
      <c r="D18" s="17" t="s">
        <v>251</v>
      </c>
      <c r="E18" s="12">
        <v>0.58</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0.58</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0.58</v>
      </c>
      <c r="BI18" s="16" t="s">
        <v>305</v>
      </c>
      <c r="BJ18" s="16" t="s">
        <v>305</v>
      </c>
      <c r="BK18" s="16" t="s">
        <v>305</v>
      </c>
      <c r="BL18" s="16" t="s">
        <v>305</v>
      </c>
      <c r="BM18" s="16" t="s">
        <v>305</v>
      </c>
      <c r="BN18" s="16" t="s">
        <v>305</v>
      </c>
      <c r="BO18" s="16" t="s">
        <v>305</v>
      </c>
      <c r="BP18" s="16" t="s">
        <v>305</v>
      </c>
      <c r="BQ18" s="16" t="s">
        <v>305</v>
      </c>
      <c r="BR18" s="16" t="s">
        <v>305</v>
      </c>
      <c r="BS18" s="16" t="s">
        <v>305</v>
      </c>
      <c r="BT18" s="12">
        <v>0</v>
      </c>
      <c r="BU18" s="12">
        <v>0</v>
      </c>
      <c r="BV18" s="12">
        <v>0</v>
      </c>
      <c r="BW18" s="12">
        <v>0</v>
      </c>
      <c r="BX18" s="12">
        <v>0</v>
      </c>
      <c r="BY18" s="12">
        <v>0</v>
      </c>
      <c r="BZ18" s="12">
        <v>0</v>
      </c>
      <c r="CA18" s="12">
        <v>0</v>
      </c>
      <c r="CB18" s="12">
        <v>0</v>
      </c>
      <c r="CC18" s="12">
        <v>0</v>
      </c>
      <c r="CD18" s="12">
        <v>0</v>
      </c>
      <c r="CE18" s="12">
        <v>0</v>
      </c>
      <c r="CF18" s="12">
        <v>0</v>
      </c>
      <c r="CG18" s="12">
        <v>0</v>
      </c>
      <c r="CH18" s="16" t="s">
        <v>305</v>
      </c>
      <c r="CI18" s="12">
        <v>0</v>
      </c>
      <c r="CJ18" s="12">
        <v>0</v>
      </c>
      <c r="CK18" s="12">
        <v>0</v>
      </c>
      <c r="CL18" s="12">
        <v>0</v>
      </c>
      <c r="CM18" s="12">
        <v>0</v>
      </c>
      <c r="CN18" s="12">
        <v>0</v>
      </c>
      <c r="CO18" s="12">
        <v>0</v>
      </c>
      <c r="CP18" s="12">
        <v>0</v>
      </c>
      <c r="CQ18" s="12">
        <v>0</v>
      </c>
      <c r="CR18" s="12">
        <v>0</v>
      </c>
      <c r="CS18" s="12">
        <v>0</v>
      </c>
      <c r="CT18" s="16" t="s">
        <v>305</v>
      </c>
      <c r="CU18" s="20" t="s">
        <v>305</v>
      </c>
    </row>
    <row r="19" spans="1:99" ht="15" customHeight="1">
      <c r="A19" s="489" t="s">
        <v>415</v>
      </c>
      <c r="B19" s="490" t="s">
        <v>502</v>
      </c>
      <c r="C19" s="490" t="s">
        <v>502</v>
      </c>
      <c r="D19" s="17" t="s">
        <v>11</v>
      </c>
      <c r="E19" s="12">
        <v>90.53</v>
      </c>
      <c r="F19" s="12">
        <v>90.53</v>
      </c>
      <c r="G19" s="12">
        <v>0</v>
      </c>
      <c r="H19" s="12">
        <v>0</v>
      </c>
      <c r="I19" s="12">
        <v>0</v>
      </c>
      <c r="J19" s="12">
        <v>90.53</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0</v>
      </c>
      <c r="BF19" s="12">
        <v>0</v>
      </c>
      <c r="BG19" s="12">
        <v>0</v>
      </c>
      <c r="BH19" s="12">
        <v>0</v>
      </c>
      <c r="BI19" s="16" t="s">
        <v>305</v>
      </c>
      <c r="BJ19" s="16" t="s">
        <v>305</v>
      </c>
      <c r="BK19" s="16" t="s">
        <v>305</v>
      </c>
      <c r="BL19" s="16" t="s">
        <v>305</v>
      </c>
      <c r="BM19" s="16" t="s">
        <v>305</v>
      </c>
      <c r="BN19" s="16" t="s">
        <v>305</v>
      </c>
      <c r="BO19" s="16" t="s">
        <v>305</v>
      </c>
      <c r="BP19" s="16" t="s">
        <v>305</v>
      </c>
      <c r="BQ19" s="16" t="s">
        <v>305</v>
      </c>
      <c r="BR19" s="16" t="s">
        <v>305</v>
      </c>
      <c r="BS19" s="16" t="s">
        <v>305</v>
      </c>
      <c r="BT19" s="12">
        <v>0</v>
      </c>
      <c r="BU19" s="12">
        <v>0</v>
      </c>
      <c r="BV19" s="12">
        <v>0</v>
      </c>
      <c r="BW19" s="12">
        <v>0</v>
      </c>
      <c r="BX19" s="12">
        <v>0</v>
      </c>
      <c r="BY19" s="12">
        <v>0</v>
      </c>
      <c r="BZ19" s="12">
        <v>0</v>
      </c>
      <c r="CA19" s="12">
        <v>0</v>
      </c>
      <c r="CB19" s="12">
        <v>0</v>
      </c>
      <c r="CC19" s="12">
        <v>0</v>
      </c>
      <c r="CD19" s="12">
        <v>0</v>
      </c>
      <c r="CE19" s="12">
        <v>0</v>
      </c>
      <c r="CF19" s="12">
        <v>0</v>
      </c>
      <c r="CG19" s="12">
        <v>0</v>
      </c>
      <c r="CH19" s="16" t="s">
        <v>305</v>
      </c>
      <c r="CI19" s="12">
        <v>0</v>
      </c>
      <c r="CJ19" s="12">
        <v>0</v>
      </c>
      <c r="CK19" s="12">
        <v>0</v>
      </c>
      <c r="CL19" s="12">
        <v>0</v>
      </c>
      <c r="CM19" s="12">
        <v>0</v>
      </c>
      <c r="CN19" s="12">
        <v>0</v>
      </c>
      <c r="CO19" s="12">
        <v>0</v>
      </c>
      <c r="CP19" s="12">
        <v>0</v>
      </c>
      <c r="CQ19" s="12">
        <v>0</v>
      </c>
      <c r="CR19" s="12">
        <v>0</v>
      </c>
      <c r="CS19" s="12">
        <v>0</v>
      </c>
      <c r="CT19" s="16" t="s">
        <v>305</v>
      </c>
      <c r="CU19" s="20" t="s">
        <v>305</v>
      </c>
    </row>
    <row r="20" spans="1:99" ht="15" customHeight="1">
      <c r="A20" s="489" t="s">
        <v>430</v>
      </c>
      <c r="B20" s="490" t="s">
        <v>502</v>
      </c>
      <c r="C20" s="490" t="s">
        <v>502</v>
      </c>
      <c r="D20" s="17" t="s">
        <v>92</v>
      </c>
      <c r="E20" s="12">
        <v>64.4</v>
      </c>
      <c r="F20" s="12">
        <v>64.4</v>
      </c>
      <c r="G20" s="12">
        <v>0</v>
      </c>
      <c r="H20" s="12">
        <v>0</v>
      </c>
      <c r="I20" s="12">
        <v>0</v>
      </c>
      <c r="J20" s="12">
        <v>64.4</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6" t="s">
        <v>305</v>
      </c>
      <c r="BJ20" s="16" t="s">
        <v>305</v>
      </c>
      <c r="BK20" s="16" t="s">
        <v>305</v>
      </c>
      <c r="BL20" s="16" t="s">
        <v>305</v>
      </c>
      <c r="BM20" s="16" t="s">
        <v>305</v>
      </c>
      <c r="BN20" s="16" t="s">
        <v>305</v>
      </c>
      <c r="BO20" s="16" t="s">
        <v>305</v>
      </c>
      <c r="BP20" s="16" t="s">
        <v>305</v>
      </c>
      <c r="BQ20" s="16" t="s">
        <v>305</v>
      </c>
      <c r="BR20" s="16" t="s">
        <v>305</v>
      </c>
      <c r="BS20" s="16" t="s">
        <v>305</v>
      </c>
      <c r="BT20" s="12">
        <v>0</v>
      </c>
      <c r="BU20" s="12">
        <v>0</v>
      </c>
      <c r="BV20" s="12">
        <v>0</v>
      </c>
      <c r="BW20" s="12">
        <v>0</v>
      </c>
      <c r="BX20" s="12">
        <v>0</v>
      </c>
      <c r="BY20" s="12">
        <v>0</v>
      </c>
      <c r="BZ20" s="12">
        <v>0</v>
      </c>
      <c r="CA20" s="12">
        <v>0</v>
      </c>
      <c r="CB20" s="12">
        <v>0</v>
      </c>
      <c r="CC20" s="12">
        <v>0</v>
      </c>
      <c r="CD20" s="12">
        <v>0</v>
      </c>
      <c r="CE20" s="12">
        <v>0</v>
      </c>
      <c r="CF20" s="12">
        <v>0</v>
      </c>
      <c r="CG20" s="12">
        <v>0</v>
      </c>
      <c r="CH20" s="16" t="s">
        <v>305</v>
      </c>
      <c r="CI20" s="12">
        <v>0</v>
      </c>
      <c r="CJ20" s="12">
        <v>0</v>
      </c>
      <c r="CK20" s="12">
        <v>0</v>
      </c>
      <c r="CL20" s="12">
        <v>0</v>
      </c>
      <c r="CM20" s="12">
        <v>0</v>
      </c>
      <c r="CN20" s="12">
        <v>0</v>
      </c>
      <c r="CO20" s="12">
        <v>0</v>
      </c>
      <c r="CP20" s="12">
        <v>0</v>
      </c>
      <c r="CQ20" s="12">
        <v>0</v>
      </c>
      <c r="CR20" s="12">
        <v>0</v>
      </c>
      <c r="CS20" s="12">
        <v>0</v>
      </c>
      <c r="CT20" s="16" t="s">
        <v>305</v>
      </c>
      <c r="CU20" s="20" t="s">
        <v>305</v>
      </c>
    </row>
    <row r="21" spans="1:99" ht="15" customHeight="1">
      <c r="A21" s="489" t="s">
        <v>472</v>
      </c>
      <c r="B21" s="490" t="s">
        <v>502</v>
      </c>
      <c r="C21" s="490" t="s">
        <v>502</v>
      </c>
      <c r="D21" s="17" t="s">
        <v>354</v>
      </c>
      <c r="E21" s="12">
        <v>26.13</v>
      </c>
      <c r="F21" s="12">
        <v>26.13</v>
      </c>
      <c r="G21" s="12">
        <v>0</v>
      </c>
      <c r="H21" s="12">
        <v>0</v>
      </c>
      <c r="I21" s="12">
        <v>0</v>
      </c>
      <c r="J21" s="12">
        <v>26.13</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0</v>
      </c>
      <c r="AV21" s="12">
        <v>0</v>
      </c>
      <c r="AW21" s="12">
        <v>0</v>
      </c>
      <c r="AX21" s="12">
        <v>0</v>
      </c>
      <c r="AY21" s="12">
        <v>0</v>
      </c>
      <c r="AZ21" s="12">
        <v>0</v>
      </c>
      <c r="BA21" s="12">
        <v>0</v>
      </c>
      <c r="BB21" s="12">
        <v>0</v>
      </c>
      <c r="BC21" s="12">
        <v>0</v>
      </c>
      <c r="BD21" s="12">
        <v>0</v>
      </c>
      <c r="BE21" s="12">
        <v>0</v>
      </c>
      <c r="BF21" s="12">
        <v>0</v>
      </c>
      <c r="BG21" s="12">
        <v>0</v>
      </c>
      <c r="BH21" s="12">
        <v>0</v>
      </c>
      <c r="BI21" s="16" t="s">
        <v>305</v>
      </c>
      <c r="BJ21" s="16" t="s">
        <v>305</v>
      </c>
      <c r="BK21" s="16" t="s">
        <v>305</v>
      </c>
      <c r="BL21" s="16" t="s">
        <v>305</v>
      </c>
      <c r="BM21" s="16" t="s">
        <v>305</v>
      </c>
      <c r="BN21" s="16" t="s">
        <v>305</v>
      </c>
      <c r="BO21" s="16" t="s">
        <v>305</v>
      </c>
      <c r="BP21" s="16" t="s">
        <v>305</v>
      </c>
      <c r="BQ21" s="16" t="s">
        <v>305</v>
      </c>
      <c r="BR21" s="16" t="s">
        <v>305</v>
      </c>
      <c r="BS21" s="16" t="s">
        <v>305</v>
      </c>
      <c r="BT21" s="12">
        <v>0</v>
      </c>
      <c r="BU21" s="12">
        <v>0</v>
      </c>
      <c r="BV21" s="12">
        <v>0</v>
      </c>
      <c r="BW21" s="12">
        <v>0</v>
      </c>
      <c r="BX21" s="12">
        <v>0</v>
      </c>
      <c r="BY21" s="12">
        <v>0</v>
      </c>
      <c r="BZ21" s="12">
        <v>0</v>
      </c>
      <c r="CA21" s="12">
        <v>0</v>
      </c>
      <c r="CB21" s="12">
        <v>0</v>
      </c>
      <c r="CC21" s="12">
        <v>0</v>
      </c>
      <c r="CD21" s="12">
        <v>0</v>
      </c>
      <c r="CE21" s="12">
        <v>0</v>
      </c>
      <c r="CF21" s="12">
        <v>0</v>
      </c>
      <c r="CG21" s="12">
        <v>0</v>
      </c>
      <c r="CH21" s="16" t="s">
        <v>305</v>
      </c>
      <c r="CI21" s="12">
        <v>0</v>
      </c>
      <c r="CJ21" s="12">
        <v>0</v>
      </c>
      <c r="CK21" s="12">
        <v>0</v>
      </c>
      <c r="CL21" s="12">
        <v>0</v>
      </c>
      <c r="CM21" s="12">
        <v>0</v>
      </c>
      <c r="CN21" s="12">
        <v>0</v>
      </c>
      <c r="CO21" s="12">
        <v>0</v>
      </c>
      <c r="CP21" s="12">
        <v>0</v>
      </c>
      <c r="CQ21" s="12">
        <v>0</v>
      </c>
      <c r="CR21" s="12">
        <v>0</v>
      </c>
      <c r="CS21" s="12">
        <v>0</v>
      </c>
      <c r="CT21" s="16" t="s">
        <v>305</v>
      </c>
      <c r="CU21" s="20" t="s">
        <v>305</v>
      </c>
    </row>
    <row r="22" spans="1:99" ht="15" customHeight="1">
      <c r="A22" s="489" t="s">
        <v>155</v>
      </c>
      <c r="B22" s="490" t="s">
        <v>502</v>
      </c>
      <c r="C22" s="490" t="s">
        <v>502</v>
      </c>
      <c r="D22" s="17" t="s">
        <v>272</v>
      </c>
      <c r="E22" s="12">
        <v>74.51</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74.51</v>
      </c>
      <c r="AS22" s="12">
        <v>0</v>
      </c>
      <c r="AT22" s="12">
        <v>0</v>
      </c>
      <c r="AU22" s="12">
        <v>0</v>
      </c>
      <c r="AV22" s="12">
        <v>0</v>
      </c>
      <c r="AW22" s="12">
        <v>0</v>
      </c>
      <c r="AX22" s="12">
        <v>0</v>
      </c>
      <c r="AY22" s="12">
        <v>0</v>
      </c>
      <c r="AZ22" s="12">
        <v>0</v>
      </c>
      <c r="BA22" s="12">
        <v>0</v>
      </c>
      <c r="BB22" s="12">
        <v>0</v>
      </c>
      <c r="BC22" s="12">
        <v>74.51</v>
      </c>
      <c r="BD22" s="12">
        <v>0</v>
      </c>
      <c r="BE22" s="12">
        <v>0</v>
      </c>
      <c r="BF22" s="12">
        <v>0</v>
      </c>
      <c r="BG22" s="12">
        <v>0</v>
      </c>
      <c r="BH22" s="12">
        <v>0</v>
      </c>
      <c r="BI22" s="16" t="s">
        <v>305</v>
      </c>
      <c r="BJ22" s="16" t="s">
        <v>305</v>
      </c>
      <c r="BK22" s="16" t="s">
        <v>305</v>
      </c>
      <c r="BL22" s="16" t="s">
        <v>305</v>
      </c>
      <c r="BM22" s="16" t="s">
        <v>305</v>
      </c>
      <c r="BN22" s="16" t="s">
        <v>305</v>
      </c>
      <c r="BO22" s="16" t="s">
        <v>305</v>
      </c>
      <c r="BP22" s="16" t="s">
        <v>305</v>
      </c>
      <c r="BQ22" s="16" t="s">
        <v>305</v>
      </c>
      <c r="BR22" s="16" t="s">
        <v>305</v>
      </c>
      <c r="BS22" s="16" t="s">
        <v>305</v>
      </c>
      <c r="BT22" s="12">
        <v>0</v>
      </c>
      <c r="BU22" s="12">
        <v>0</v>
      </c>
      <c r="BV22" s="12">
        <v>0</v>
      </c>
      <c r="BW22" s="12">
        <v>0</v>
      </c>
      <c r="BX22" s="12">
        <v>0</v>
      </c>
      <c r="BY22" s="12">
        <v>0</v>
      </c>
      <c r="BZ22" s="12">
        <v>0</v>
      </c>
      <c r="CA22" s="12">
        <v>0</v>
      </c>
      <c r="CB22" s="12">
        <v>0</v>
      </c>
      <c r="CC22" s="12">
        <v>0</v>
      </c>
      <c r="CD22" s="12">
        <v>0</v>
      </c>
      <c r="CE22" s="12">
        <v>0</v>
      </c>
      <c r="CF22" s="12">
        <v>0</v>
      </c>
      <c r="CG22" s="12">
        <v>0</v>
      </c>
      <c r="CH22" s="16" t="s">
        <v>305</v>
      </c>
      <c r="CI22" s="12">
        <v>0</v>
      </c>
      <c r="CJ22" s="12">
        <v>0</v>
      </c>
      <c r="CK22" s="12">
        <v>0</v>
      </c>
      <c r="CL22" s="12">
        <v>0</v>
      </c>
      <c r="CM22" s="12">
        <v>0</v>
      </c>
      <c r="CN22" s="12">
        <v>0</v>
      </c>
      <c r="CO22" s="12">
        <v>0</v>
      </c>
      <c r="CP22" s="12">
        <v>0</v>
      </c>
      <c r="CQ22" s="12">
        <v>0</v>
      </c>
      <c r="CR22" s="12">
        <v>0</v>
      </c>
      <c r="CS22" s="12">
        <v>0</v>
      </c>
      <c r="CT22" s="16" t="s">
        <v>305</v>
      </c>
      <c r="CU22" s="20" t="s">
        <v>305</v>
      </c>
    </row>
    <row r="23" spans="1:99" ht="15" customHeight="1">
      <c r="A23" s="489" t="s">
        <v>488</v>
      </c>
      <c r="B23" s="490" t="s">
        <v>502</v>
      </c>
      <c r="C23" s="490" t="s">
        <v>502</v>
      </c>
      <c r="D23" s="17" t="s">
        <v>435</v>
      </c>
      <c r="E23" s="12">
        <v>74.51</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74.51</v>
      </c>
      <c r="AS23" s="12">
        <v>0</v>
      </c>
      <c r="AT23" s="12">
        <v>0</v>
      </c>
      <c r="AU23" s="12">
        <v>0</v>
      </c>
      <c r="AV23" s="12">
        <v>0</v>
      </c>
      <c r="AW23" s="12">
        <v>0</v>
      </c>
      <c r="AX23" s="12">
        <v>0</v>
      </c>
      <c r="AY23" s="12">
        <v>0</v>
      </c>
      <c r="AZ23" s="12">
        <v>0</v>
      </c>
      <c r="BA23" s="12">
        <v>0</v>
      </c>
      <c r="BB23" s="12">
        <v>0</v>
      </c>
      <c r="BC23" s="12">
        <v>74.51</v>
      </c>
      <c r="BD23" s="12">
        <v>0</v>
      </c>
      <c r="BE23" s="12">
        <v>0</v>
      </c>
      <c r="BF23" s="12">
        <v>0</v>
      </c>
      <c r="BG23" s="12">
        <v>0</v>
      </c>
      <c r="BH23" s="12">
        <v>0</v>
      </c>
      <c r="BI23" s="16" t="s">
        <v>305</v>
      </c>
      <c r="BJ23" s="16" t="s">
        <v>305</v>
      </c>
      <c r="BK23" s="16" t="s">
        <v>305</v>
      </c>
      <c r="BL23" s="16" t="s">
        <v>305</v>
      </c>
      <c r="BM23" s="16" t="s">
        <v>305</v>
      </c>
      <c r="BN23" s="16" t="s">
        <v>305</v>
      </c>
      <c r="BO23" s="16" t="s">
        <v>305</v>
      </c>
      <c r="BP23" s="16" t="s">
        <v>305</v>
      </c>
      <c r="BQ23" s="16" t="s">
        <v>305</v>
      </c>
      <c r="BR23" s="16" t="s">
        <v>305</v>
      </c>
      <c r="BS23" s="16" t="s">
        <v>305</v>
      </c>
      <c r="BT23" s="12">
        <v>0</v>
      </c>
      <c r="BU23" s="12">
        <v>0</v>
      </c>
      <c r="BV23" s="12">
        <v>0</v>
      </c>
      <c r="BW23" s="12">
        <v>0</v>
      </c>
      <c r="BX23" s="12">
        <v>0</v>
      </c>
      <c r="BY23" s="12">
        <v>0</v>
      </c>
      <c r="BZ23" s="12">
        <v>0</v>
      </c>
      <c r="CA23" s="12">
        <v>0</v>
      </c>
      <c r="CB23" s="12">
        <v>0</v>
      </c>
      <c r="CC23" s="12">
        <v>0</v>
      </c>
      <c r="CD23" s="12">
        <v>0</v>
      </c>
      <c r="CE23" s="12">
        <v>0</v>
      </c>
      <c r="CF23" s="12">
        <v>0</v>
      </c>
      <c r="CG23" s="12">
        <v>0</v>
      </c>
      <c r="CH23" s="16" t="s">
        <v>305</v>
      </c>
      <c r="CI23" s="12">
        <v>0</v>
      </c>
      <c r="CJ23" s="12">
        <v>0</v>
      </c>
      <c r="CK23" s="12">
        <v>0</v>
      </c>
      <c r="CL23" s="12">
        <v>0</v>
      </c>
      <c r="CM23" s="12">
        <v>0</v>
      </c>
      <c r="CN23" s="12">
        <v>0</v>
      </c>
      <c r="CO23" s="12">
        <v>0</v>
      </c>
      <c r="CP23" s="12">
        <v>0</v>
      </c>
      <c r="CQ23" s="12">
        <v>0</v>
      </c>
      <c r="CR23" s="12">
        <v>0</v>
      </c>
      <c r="CS23" s="12">
        <v>0</v>
      </c>
      <c r="CT23" s="16" t="s">
        <v>305</v>
      </c>
      <c r="CU23" s="20" t="s">
        <v>305</v>
      </c>
    </row>
    <row r="24" spans="1:99" ht="15" customHeight="1">
      <c r="A24" s="491" t="s">
        <v>491</v>
      </c>
      <c r="B24" s="492" t="s">
        <v>502</v>
      </c>
      <c r="C24" s="492" t="s">
        <v>502</v>
      </c>
      <c r="D24" s="38" t="s">
        <v>294</v>
      </c>
      <c r="E24" s="24">
        <v>74.51</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74.51</v>
      </c>
      <c r="AS24" s="24">
        <v>0</v>
      </c>
      <c r="AT24" s="24">
        <v>0</v>
      </c>
      <c r="AU24" s="24">
        <v>0</v>
      </c>
      <c r="AV24" s="24">
        <v>0</v>
      </c>
      <c r="AW24" s="24">
        <v>0</v>
      </c>
      <c r="AX24" s="24">
        <v>0</v>
      </c>
      <c r="AY24" s="24">
        <v>0</v>
      </c>
      <c r="AZ24" s="24">
        <v>0</v>
      </c>
      <c r="BA24" s="24">
        <v>0</v>
      </c>
      <c r="BB24" s="24">
        <v>0</v>
      </c>
      <c r="BC24" s="24">
        <v>74.51</v>
      </c>
      <c r="BD24" s="24">
        <v>0</v>
      </c>
      <c r="BE24" s="24">
        <v>0</v>
      </c>
      <c r="BF24" s="24">
        <v>0</v>
      </c>
      <c r="BG24" s="24">
        <v>0</v>
      </c>
      <c r="BH24" s="24">
        <v>0</v>
      </c>
      <c r="BI24" s="39" t="s">
        <v>305</v>
      </c>
      <c r="BJ24" s="39" t="s">
        <v>305</v>
      </c>
      <c r="BK24" s="39" t="s">
        <v>305</v>
      </c>
      <c r="BL24" s="39" t="s">
        <v>305</v>
      </c>
      <c r="BM24" s="39" t="s">
        <v>305</v>
      </c>
      <c r="BN24" s="39" t="s">
        <v>305</v>
      </c>
      <c r="BO24" s="39" t="s">
        <v>305</v>
      </c>
      <c r="BP24" s="39" t="s">
        <v>305</v>
      </c>
      <c r="BQ24" s="39" t="s">
        <v>305</v>
      </c>
      <c r="BR24" s="39" t="s">
        <v>305</v>
      </c>
      <c r="BS24" s="39" t="s">
        <v>305</v>
      </c>
      <c r="BT24" s="24">
        <v>0</v>
      </c>
      <c r="BU24" s="24">
        <v>0</v>
      </c>
      <c r="BV24" s="24">
        <v>0</v>
      </c>
      <c r="BW24" s="24">
        <v>0</v>
      </c>
      <c r="BX24" s="24">
        <v>0</v>
      </c>
      <c r="BY24" s="24">
        <v>0</v>
      </c>
      <c r="BZ24" s="24">
        <v>0</v>
      </c>
      <c r="CA24" s="24">
        <v>0</v>
      </c>
      <c r="CB24" s="24">
        <v>0</v>
      </c>
      <c r="CC24" s="24">
        <v>0</v>
      </c>
      <c r="CD24" s="24">
        <v>0</v>
      </c>
      <c r="CE24" s="24">
        <v>0</v>
      </c>
      <c r="CF24" s="24">
        <v>0</v>
      </c>
      <c r="CG24" s="24">
        <v>0</v>
      </c>
      <c r="CH24" s="39" t="s">
        <v>305</v>
      </c>
      <c r="CI24" s="24">
        <v>0</v>
      </c>
      <c r="CJ24" s="24">
        <v>0</v>
      </c>
      <c r="CK24" s="24">
        <v>0</v>
      </c>
      <c r="CL24" s="24">
        <v>0</v>
      </c>
      <c r="CM24" s="24">
        <v>0</v>
      </c>
      <c r="CN24" s="24">
        <v>0</v>
      </c>
      <c r="CO24" s="24">
        <v>0</v>
      </c>
      <c r="CP24" s="24">
        <v>0</v>
      </c>
      <c r="CQ24" s="24">
        <v>0</v>
      </c>
      <c r="CR24" s="24">
        <v>0</v>
      </c>
      <c r="CS24" s="24">
        <v>0</v>
      </c>
      <c r="CT24" s="39" t="s">
        <v>305</v>
      </c>
      <c r="CU24" s="40" t="s">
        <v>305</v>
      </c>
    </row>
    <row r="26" ht="15">
      <c r="AX26" s="1"/>
    </row>
  </sheetData>
  <mergeCells count="124">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22:C22"/>
    <mergeCell ref="A23:C23"/>
    <mergeCell ref="A24:C24"/>
    <mergeCell ref="A18:C18"/>
    <mergeCell ref="A19:C19"/>
    <mergeCell ref="A20:C20"/>
    <mergeCell ref="A21:C21"/>
  </mergeCells>
  <printOptions horizontalCentered="1"/>
  <pageMargins left="0.35433070866141736" right="0.35433070866141736" top="0.5905511811023623" bottom="0.5905511811023623" header="0.5118110236220472"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indexed="14"/>
  </sheetPr>
  <dimension ref="A1:T22"/>
  <sheetViews>
    <sheetView zoomScale="75" zoomScaleNormal="75" workbookViewId="0" topLeftCell="A1">
      <selection activeCell="I18" sqref="I18"/>
    </sheetView>
  </sheetViews>
  <sheetFormatPr defaultColWidth="9.140625" defaultRowHeight="12.75"/>
  <cols>
    <col min="1" max="3" width="3.140625" style="0" customWidth="1"/>
    <col min="4" max="4" width="37.421875" style="0" customWidth="1"/>
    <col min="5" max="5" width="6.28125" style="0" customWidth="1"/>
    <col min="6" max="6" width="10.00390625" style="0" customWidth="1"/>
    <col min="7" max="7" width="10.57421875" style="0" customWidth="1"/>
    <col min="8" max="8" width="12.00390625" style="0" customWidth="1"/>
    <col min="9" max="9" width="8.8515625" style="0" customWidth="1"/>
    <col min="10" max="10" width="10.57421875" style="0" customWidth="1"/>
    <col min="11" max="11" width="11.140625" style="0" customWidth="1"/>
    <col min="12" max="12" width="7.140625" style="0" customWidth="1"/>
    <col min="13" max="13" width="8.8515625" style="0" customWidth="1"/>
    <col min="15" max="15" width="10.57421875" style="0" customWidth="1"/>
    <col min="16" max="16" width="10.28125" style="0" customWidth="1"/>
    <col min="17" max="17" width="8.28125" style="0" customWidth="1"/>
    <col min="18" max="18" width="8.57421875" style="0" customWidth="1"/>
    <col min="19" max="19" width="8.8515625" style="0" customWidth="1"/>
    <col min="20" max="20" width="7.421875" style="0" customWidth="1"/>
    <col min="21" max="21" width="9.7109375" style="0" customWidth="1"/>
  </cols>
  <sheetData>
    <row r="1" ht="27">
      <c r="K1" s="4" t="s">
        <v>287</v>
      </c>
    </row>
    <row r="2" ht="15">
      <c r="T2" s="2" t="s">
        <v>1</v>
      </c>
    </row>
    <row r="3" spans="1:20" ht="15">
      <c r="A3" s="3" t="s">
        <v>212</v>
      </c>
      <c r="K3" s="1" t="s">
        <v>80</v>
      </c>
      <c r="T3" s="2" t="s">
        <v>95</v>
      </c>
    </row>
    <row r="4" spans="1:20" ht="15" customHeight="1">
      <c r="A4" s="499" t="s">
        <v>414</v>
      </c>
      <c r="B4" s="494" t="s">
        <v>502</v>
      </c>
      <c r="C4" s="494" t="s">
        <v>502</v>
      </c>
      <c r="D4" s="494" t="s">
        <v>502</v>
      </c>
      <c r="E4" s="494" t="s">
        <v>88</v>
      </c>
      <c r="F4" s="494" t="s">
        <v>502</v>
      </c>
      <c r="G4" s="494" t="s">
        <v>502</v>
      </c>
      <c r="H4" s="494" t="s">
        <v>343</v>
      </c>
      <c r="I4" s="494" t="s">
        <v>502</v>
      </c>
      <c r="J4" s="494" t="s">
        <v>502</v>
      </c>
      <c r="K4" s="494" t="s">
        <v>205</v>
      </c>
      <c r="L4" s="494" t="s">
        <v>502</v>
      </c>
      <c r="M4" s="494" t="s">
        <v>502</v>
      </c>
      <c r="N4" s="494" t="s">
        <v>502</v>
      </c>
      <c r="O4" s="494" t="s">
        <v>502</v>
      </c>
      <c r="P4" s="494" t="s">
        <v>280</v>
      </c>
      <c r="Q4" s="494" t="s">
        <v>502</v>
      </c>
      <c r="R4" s="494" t="s">
        <v>502</v>
      </c>
      <c r="S4" s="494" t="s">
        <v>502</v>
      </c>
      <c r="T4" s="496" t="s">
        <v>502</v>
      </c>
    </row>
    <row r="5" spans="1:20" ht="15" customHeight="1">
      <c r="A5" s="498" t="s">
        <v>187</v>
      </c>
      <c r="B5" s="495" t="s">
        <v>502</v>
      </c>
      <c r="C5" s="495" t="s">
        <v>502</v>
      </c>
      <c r="D5" s="495" t="s">
        <v>446</v>
      </c>
      <c r="E5" s="495" t="s">
        <v>168</v>
      </c>
      <c r="F5" s="495" t="s">
        <v>489</v>
      </c>
      <c r="G5" s="495" t="s">
        <v>34</v>
      </c>
      <c r="H5" s="495" t="s">
        <v>168</v>
      </c>
      <c r="I5" s="495" t="s">
        <v>396</v>
      </c>
      <c r="J5" s="495" t="s">
        <v>54</v>
      </c>
      <c r="K5" s="495" t="s">
        <v>168</v>
      </c>
      <c r="L5" s="495" t="s">
        <v>396</v>
      </c>
      <c r="M5" s="495" t="s">
        <v>502</v>
      </c>
      <c r="N5" s="495" t="s">
        <v>502</v>
      </c>
      <c r="O5" s="495" t="s">
        <v>54</v>
      </c>
      <c r="P5" s="495" t="s">
        <v>168</v>
      </c>
      <c r="Q5" s="495" t="s">
        <v>489</v>
      </c>
      <c r="R5" s="495" t="s">
        <v>34</v>
      </c>
      <c r="S5" s="495" t="s">
        <v>502</v>
      </c>
      <c r="T5" s="497" t="s">
        <v>502</v>
      </c>
    </row>
    <row r="6" spans="1:20" ht="15" customHeight="1">
      <c r="A6" s="498" t="s">
        <v>502</v>
      </c>
      <c r="B6" s="495" t="s">
        <v>502</v>
      </c>
      <c r="C6" s="495" t="s">
        <v>502</v>
      </c>
      <c r="D6" s="495" t="s">
        <v>502</v>
      </c>
      <c r="E6" s="495" t="s">
        <v>502</v>
      </c>
      <c r="F6" s="495" t="s">
        <v>502</v>
      </c>
      <c r="G6" s="495" t="s">
        <v>170</v>
      </c>
      <c r="H6" s="495" t="s">
        <v>502</v>
      </c>
      <c r="I6" s="495" t="s">
        <v>502</v>
      </c>
      <c r="J6" s="495" t="s">
        <v>170</v>
      </c>
      <c r="K6" s="495" t="s">
        <v>502</v>
      </c>
      <c r="L6" s="495" t="s">
        <v>170</v>
      </c>
      <c r="M6" s="495" t="s">
        <v>169</v>
      </c>
      <c r="N6" s="495" t="s">
        <v>7</v>
      </c>
      <c r="O6" s="495" t="s">
        <v>170</v>
      </c>
      <c r="P6" s="495" t="s">
        <v>502</v>
      </c>
      <c r="Q6" s="495" t="s">
        <v>502</v>
      </c>
      <c r="R6" s="495" t="s">
        <v>170</v>
      </c>
      <c r="S6" s="495" t="s">
        <v>471</v>
      </c>
      <c r="T6" s="497" t="s">
        <v>477</v>
      </c>
    </row>
    <row r="7" spans="1:20" ht="30.75" customHeight="1">
      <c r="A7" s="498" t="s">
        <v>502</v>
      </c>
      <c r="B7" s="495" t="s">
        <v>502</v>
      </c>
      <c r="C7" s="495" t="s">
        <v>502</v>
      </c>
      <c r="D7" s="495" t="s">
        <v>502</v>
      </c>
      <c r="E7" s="495" t="s">
        <v>502</v>
      </c>
      <c r="F7" s="495" t="s">
        <v>502</v>
      </c>
      <c r="G7" s="495" t="s">
        <v>502</v>
      </c>
      <c r="H7" s="495" t="s">
        <v>502</v>
      </c>
      <c r="I7" s="495" t="s">
        <v>502</v>
      </c>
      <c r="J7" s="495" t="s">
        <v>502</v>
      </c>
      <c r="K7" s="495" t="s">
        <v>502</v>
      </c>
      <c r="L7" s="495" t="s">
        <v>502</v>
      </c>
      <c r="M7" s="495" t="s">
        <v>502</v>
      </c>
      <c r="N7" s="495" t="s">
        <v>502</v>
      </c>
      <c r="O7" s="495" t="s">
        <v>502</v>
      </c>
      <c r="P7" s="495" t="s">
        <v>502</v>
      </c>
      <c r="Q7" s="495" t="s">
        <v>502</v>
      </c>
      <c r="R7" s="495" t="s">
        <v>502</v>
      </c>
      <c r="S7" s="495" t="s">
        <v>502</v>
      </c>
      <c r="T7" s="497" t="s">
        <v>502</v>
      </c>
    </row>
    <row r="8" spans="1:20" ht="24" customHeight="1">
      <c r="A8" s="498" t="s">
        <v>84</v>
      </c>
      <c r="B8" s="495" t="s">
        <v>338</v>
      </c>
      <c r="C8" s="495" t="s">
        <v>394</v>
      </c>
      <c r="D8" s="30" t="s">
        <v>58</v>
      </c>
      <c r="E8" s="9" t="s">
        <v>132</v>
      </c>
      <c r="F8" s="9" t="s">
        <v>474</v>
      </c>
      <c r="G8" s="9" t="s">
        <v>180</v>
      </c>
      <c r="H8" s="9" t="s">
        <v>390</v>
      </c>
      <c r="I8" s="9" t="s">
        <v>148</v>
      </c>
      <c r="J8" s="9" t="s">
        <v>453</v>
      </c>
      <c r="K8" s="9" t="s">
        <v>240</v>
      </c>
      <c r="L8" s="9" t="s">
        <v>456</v>
      </c>
      <c r="M8" s="9" t="s">
        <v>233</v>
      </c>
      <c r="N8" s="9" t="s">
        <v>57</v>
      </c>
      <c r="O8" s="9" t="s">
        <v>268</v>
      </c>
      <c r="P8" s="9" t="s">
        <v>99</v>
      </c>
      <c r="Q8" s="9" t="s">
        <v>317</v>
      </c>
      <c r="R8" s="9" t="s">
        <v>12</v>
      </c>
      <c r="S8" s="9" t="s">
        <v>282</v>
      </c>
      <c r="T8" s="10" t="s">
        <v>89</v>
      </c>
    </row>
    <row r="9" spans="1:20" ht="24" customHeight="1">
      <c r="A9" s="498" t="s">
        <v>502</v>
      </c>
      <c r="B9" s="495" t="s">
        <v>502</v>
      </c>
      <c r="C9" s="495" t="s">
        <v>502</v>
      </c>
      <c r="D9" s="30" t="s">
        <v>168</v>
      </c>
      <c r="E9" s="12">
        <v>0</v>
      </c>
      <c r="F9" s="12">
        <v>0</v>
      </c>
      <c r="G9" s="12">
        <v>0</v>
      </c>
      <c r="H9" s="12">
        <v>1182.05</v>
      </c>
      <c r="I9" s="12">
        <v>0</v>
      </c>
      <c r="J9" s="12">
        <v>1182.05</v>
      </c>
      <c r="K9" s="12">
        <v>1182.05</v>
      </c>
      <c r="L9" s="12">
        <v>0</v>
      </c>
      <c r="M9" s="12">
        <v>0</v>
      </c>
      <c r="N9" s="12">
        <v>0</v>
      </c>
      <c r="O9" s="12">
        <v>1182.05</v>
      </c>
      <c r="P9" s="12">
        <v>0</v>
      </c>
      <c r="Q9" s="12">
        <v>0</v>
      </c>
      <c r="R9" s="12">
        <v>0</v>
      </c>
      <c r="S9" s="12">
        <v>0</v>
      </c>
      <c r="T9" s="14">
        <v>0</v>
      </c>
    </row>
    <row r="10" spans="1:20" ht="30" customHeight="1">
      <c r="A10" s="489" t="s">
        <v>65</v>
      </c>
      <c r="B10" s="490" t="s">
        <v>502</v>
      </c>
      <c r="C10" s="490" t="s">
        <v>502</v>
      </c>
      <c r="D10" s="17" t="s">
        <v>215</v>
      </c>
      <c r="E10" s="12">
        <v>0</v>
      </c>
      <c r="F10" s="12">
        <v>0</v>
      </c>
      <c r="G10" s="12">
        <v>0</v>
      </c>
      <c r="H10" s="12">
        <v>6.1</v>
      </c>
      <c r="I10" s="12">
        <v>0</v>
      </c>
      <c r="J10" s="12">
        <v>6.1</v>
      </c>
      <c r="K10" s="12">
        <v>6.1</v>
      </c>
      <c r="L10" s="12">
        <v>0</v>
      </c>
      <c r="M10" s="12">
        <v>0</v>
      </c>
      <c r="N10" s="12">
        <v>0</v>
      </c>
      <c r="O10" s="12">
        <v>6.1</v>
      </c>
      <c r="P10" s="12">
        <v>0</v>
      </c>
      <c r="Q10" s="12">
        <v>0</v>
      </c>
      <c r="R10" s="12">
        <v>0</v>
      </c>
      <c r="S10" s="12">
        <v>0</v>
      </c>
      <c r="T10" s="14">
        <v>0</v>
      </c>
    </row>
    <row r="11" spans="1:20" ht="30" customHeight="1">
      <c r="A11" s="489" t="s">
        <v>150</v>
      </c>
      <c r="B11" s="490" t="s">
        <v>502</v>
      </c>
      <c r="C11" s="490" t="s">
        <v>502</v>
      </c>
      <c r="D11" s="17" t="s">
        <v>8</v>
      </c>
      <c r="E11" s="12">
        <v>0</v>
      </c>
      <c r="F11" s="12">
        <v>0</v>
      </c>
      <c r="G11" s="12">
        <v>0</v>
      </c>
      <c r="H11" s="12">
        <v>6.1</v>
      </c>
      <c r="I11" s="12">
        <v>0</v>
      </c>
      <c r="J11" s="12">
        <v>6.1</v>
      </c>
      <c r="K11" s="12">
        <v>6.1</v>
      </c>
      <c r="L11" s="12">
        <v>0</v>
      </c>
      <c r="M11" s="12">
        <v>0</v>
      </c>
      <c r="N11" s="12">
        <v>0</v>
      </c>
      <c r="O11" s="12">
        <v>6.1</v>
      </c>
      <c r="P11" s="12">
        <v>0</v>
      </c>
      <c r="Q11" s="12">
        <v>0</v>
      </c>
      <c r="R11" s="12">
        <v>0</v>
      </c>
      <c r="S11" s="12">
        <v>0</v>
      </c>
      <c r="T11" s="14">
        <v>0</v>
      </c>
    </row>
    <row r="12" spans="1:20" ht="30" customHeight="1">
      <c r="A12" s="489" t="s">
        <v>461</v>
      </c>
      <c r="B12" s="490" t="s">
        <v>502</v>
      </c>
      <c r="C12" s="490" t="s">
        <v>502</v>
      </c>
      <c r="D12" s="17" t="s">
        <v>301</v>
      </c>
      <c r="E12" s="12">
        <v>0</v>
      </c>
      <c r="F12" s="12">
        <v>0</v>
      </c>
      <c r="G12" s="12">
        <v>0</v>
      </c>
      <c r="H12" s="12">
        <v>6.1</v>
      </c>
      <c r="I12" s="12">
        <v>0</v>
      </c>
      <c r="J12" s="12">
        <v>6.1</v>
      </c>
      <c r="K12" s="12">
        <v>6.1</v>
      </c>
      <c r="L12" s="12">
        <v>0</v>
      </c>
      <c r="M12" s="12">
        <v>0</v>
      </c>
      <c r="N12" s="12">
        <v>0</v>
      </c>
      <c r="O12" s="12">
        <v>6.1</v>
      </c>
      <c r="P12" s="12">
        <v>0</v>
      </c>
      <c r="Q12" s="12">
        <v>0</v>
      </c>
      <c r="R12" s="12">
        <v>0</v>
      </c>
      <c r="S12" s="12">
        <v>0</v>
      </c>
      <c r="T12" s="14">
        <v>0</v>
      </c>
    </row>
    <row r="13" spans="1:20" ht="30" customHeight="1">
      <c r="A13" s="489" t="s">
        <v>193</v>
      </c>
      <c r="B13" s="490" t="s">
        <v>502</v>
      </c>
      <c r="C13" s="490" t="s">
        <v>502</v>
      </c>
      <c r="D13" s="17" t="s">
        <v>201</v>
      </c>
      <c r="E13" s="12">
        <v>0</v>
      </c>
      <c r="F13" s="12">
        <v>0</v>
      </c>
      <c r="G13" s="12">
        <v>0</v>
      </c>
      <c r="H13" s="12">
        <v>1175.95</v>
      </c>
      <c r="I13" s="12">
        <v>0</v>
      </c>
      <c r="J13" s="12">
        <v>1175.95</v>
      </c>
      <c r="K13" s="12">
        <v>1175.95</v>
      </c>
      <c r="L13" s="12">
        <v>0</v>
      </c>
      <c r="M13" s="12">
        <v>0</v>
      </c>
      <c r="N13" s="12">
        <v>0</v>
      </c>
      <c r="O13" s="12">
        <v>1175.95</v>
      </c>
      <c r="P13" s="12">
        <v>0</v>
      </c>
      <c r="Q13" s="12">
        <v>0</v>
      </c>
      <c r="R13" s="12">
        <v>0</v>
      </c>
      <c r="S13" s="12">
        <v>0</v>
      </c>
      <c r="T13" s="14">
        <v>0</v>
      </c>
    </row>
    <row r="14" spans="1:20" ht="30" customHeight="1">
      <c r="A14" s="489" t="s">
        <v>164</v>
      </c>
      <c r="B14" s="490" t="s">
        <v>502</v>
      </c>
      <c r="C14" s="490" t="s">
        <v>502</v>
      </c>
      <c r="D14" s="17" t="s">
        <v>292</v>
      </c>
      <c r="E14" s="12">
        <v>0</v>
      </c>
      <c r="F14" s="12">
        <v>0</v>
      </c>
      <c r="G14" s="12">
        <v>0</v>
      </c>
      <c r="H14" s="12">
        <v>708.75</v>
      </c>
      <c r="I14" s="12">
        <v>0</v>
      </c>
      <c r="J14" s="12">
        <v>708.75</v>
      </c>
      <c r="K14" s="12">
        <v>708.75</v>
      </c>
      <c r="L14" s="12">
        <v>0</v>
      </c>
      <c r="M14" s="12">
        <v>0</v>
      </c>
      <c r="N14" s="12">
        <v>0</v>
      </c>
      <c r="O14" s="12">
        <v>708.75</v>
      </c>
      <c r="P14" s="12">
        <v>0</v>
      </c>
      <c r="Q14" s="12">
        <v>0</v>
      </c>
      <c r="R14" s="12">
        <v>0</v>
      </c>
      <c r="S14" s="12">
        <v>0</v>
      </c>
      <c r="T14" s="14">
        <v>0</v>
      </c>
    </row>
    <row r="15" spans="1:20" ht="30" customHeight="1">
      <c r="A15" s="489" t="s">
        <v>179</v>
      </c>
      <c r="B15" s="490" t="s">
        <v>502</v>
      </c>
      <c r="C15" s="490" t="s">
        <v>502</v>
      </c>
      <c r="D15" s="17" t="s">
        <v>221</v>
      </c>
      <c r="E15" s="12">
        <v>0</v>
      </c>
      <c r="F15" s="12">
        <v>0</v>
      </c>
      <c r="G15" s="12">
        <v>0</v>
      </c>
      <c r="H15" s="12">
        <v>703.75</v>
      </c>
      <c r="I15" s="12">
        <v>0</v>
      </c>
      <c r="J15" s="12">
        <v>703.75</v>
      </c>
      <c r="K15" s="12">
        <v>703.75</v>
      </c>
      <c r="L15" s="12">
        <v>0</v>
      </c>
      <c r="M15" s="12">
        <v>0</v>
      </c>
      <c r="N15" s="12">
        <v>0</v>
      </c>
      <c r="O15" s="12">
        <v>703.75</v>
      </c>
      <c r="P15" s="12">
        <v>0</v>
      </c>
      <c r="Q15" s="12">
        <v>0</v>
      </c>
      <c r="R15" s="12">
        <v>0</v>
      </c>
      <c r="S15" s="12">
        <v>0</v>
      </c>
      <c r="T15" s="14">
        <v>0</v>
      </c>
    </row>
    <row r="16" spans="1:20" ht="30" customHeight="1">
      <c r="A16" s="489" t="s">
        <v>142</v>
      </c>
      <c r="B16" s="490" t="s">
        <v>502</v>
      </c>
      <c r="C16" s="490" t="s">
        <v>502</v>
      </c>
      <c r="D16" s="17" t="s">
        <v>87</v>
      </c>
      <c r="E16" s="12">
        <v>0</v>
      </c>
      <c r="F16" s="12">
        <v>0</v>
      </c>
      <c r="G16" s="12">
        <v>0</v>
      </c>
      <c r="H16" s="12">
        <v>5</v>
      </c>
      <c r="I16" s="12">
        <v>0</v>
      </c>
      <c r="J16" s="12">
        <v>5</v>
      </c>
      <c r="K16" s="12">
        <v>5</v>
      </c>
      <c r="L16" s="12">
        <v>0</v>
      </c>
      <c r="M16" s="12">
        <v>0</v>
      </c>
      <c r="N16" s="12">
        <v>0</v>
      </c>
      <c r="O16" s="12">
        <v>5</v>
      </c>
      <c r="P16" s="12">
        <v>0</v>
      </c>
      <c r="Q16" s="12">
        <v>0</v>
      </c>
      <c r="R16" s="12">
        <v>0</v>
      </c>
      <c r="S16" s="12">
        <v>0</v>
      </c>
      <c r="T16" s="14">
        <v>0</v>
      </c>
    </row>
    <row r="17" spans="1:20" ht="30" customHeight="1">
      <c r="A17" s="489" t="s">
        <v>449</v>
      </c>
      <c r="B17" s="490" t="s">
        <v>502</v>
      </c>
      <c r="C17" s="490" t="s">
        <v>502</v>
      </c>
      <c r="D17" s="17" t="s">
        <v>406</v>
      </c>
      <c r="E17" s="12">
        <v>0</v>
      </c>
      <c r="F17" s="12">
        <v>0</v>
      </c>
      <c r="G17" s="12">
        <v>0</v>
      </c>
      <c r="H17" s="12">
        <v>467.2</v>
      </c>
      <c r="I17" s="12">
        <v>0</v>
      </c>
      <c r="J17" s="12">
        <v>467.2</v>
      </c>
      <c r="K17" s="12">
        <v>467.2</v>
      </c>
      <c r="L17" s="12">
        <v>0</v>
      </c>
      <c r="M17" s="12">
        <v>0</v>
      </c>
      <c r="N17" s="12">
        <v>0</v>
      </c>
      <c r="O17" s="12">
        <v>467.2</v>
      </c>
      <c r="P17" s="12">
        <v>0</v>
      </c>
      <c r="Q17" s="12">
        <v>0</v>
      </c>
      <c r="R17" s="12">
        <v>0</v>
      </c>
      <c r="S17" s="12">
        <v>0</v>
      </c>
      <c r="T17" s="14">
        <v>0</v>
      </c>
    </row>
    <row r="18" spans="1:20" ht="30" customHeight="1">
      <c r="A18" s="489" t="s">
        <v>104</v>
      </c>
      <c r="B18" s="490" t="s">
        <v>502</v>
      </c>
      <c r="C18" s="490" t="s">
        <v>502</v>
      </c>
      <c r="D18" s="17" t="s">
        <v>199</v>
      </c>
      <c r="E18" s="12">
        <v>0</v>
      </c>
      <c r="F18" s="12">
        <v>0</v>
      </c>
      <c r="G18" s="12">
        <v>0</v>
      </c>
      <c r="H18" s="12">
        <v>467.2</v>
      </c>
      <c r="I18" s="12">
        <v>0</v>
      </c>
      <c r="J18" s="12">
        <v>467.2</v>
      </c>
      <c r="K18" s="12">
        <v>467.2</v>
      </c>
      <c r="L18" s="12">
        <v>0</v>
      </c>
      <c r="M18" s="12">
        <v>0</v>
      </c>
      <c r="N18" s="12">
        <v>0</v>
      </c>
      <c r="O18" s="12">
        <v>467.2</v>
      </c>
      <c r="P18" s="12">
        <v>0</v>
      </c>
      <c r="Q18" s="12">
        <v>0</v>
      </c>
      <c r="R18" s="12">
        <v>0</v>
      </c>
      <c r="S18" s="12">
        <v>0</v>
      </c>
      <c r="T18" s="14">
        <v>0</v>
      </c>
    </row>
    <row r="19" spans="1:20" ht="15" customHeight="1">
      <c r="A19" s="489" t="s">
        <v>502</v>
      </c>
      <c r="B19" s="490" t="s">
        <v>502</v>
      </c>
      <c r="C19" s="490" t="s">
        <v>502</v>
      </c>
      <c r="D19" s="17" t="s">
        <v>502</v>
      </c>
      <c r="E19" s="18" t="s">
        <v>502</v>
      </c>
      <c r="F19" s="18" t="s">
        <v>502</v>
      </c>
      <c r="G19" s="18" t="s">
        <v>502</v>
      </c>
      <c r="H19" s="18" t="s">
        <v>502</v>
      </c>
      <c r="I19" s="18" t="s">
        <v>502</v>
      </c>
      <c r="J19" s="18" t="s">
        <v>502</v>
      </c>
      <c r="K19" s="18" t="s">
        <v>502</v>
      </c>
      <c r="L19" s="18" t="s">
        <v>502</v>
      </c>
      <c r="M19" s="18" t="s">
        <v>502</v>
      </c>
      <c r="N19" s="18" t="s">
        <v>502</v>
      </c>
      <c r="O19" s="18" t="s">
        <v>502</v>
      </c>
      <c r="P19" s="18" t="s">
        <v>502</v>
      </c>
      <c r="Q19" s="18" t="s">
        <v>502</v>
      </c>
      <c r="R19" s="18" t="s">
        <v>502</v>
      </c>
      <c r="S19" s="18" t="s">
        <v>502</v>
      </c>
      <c r="T19" s="19" t="s">
        <v>502</v>
      </c>
    </row>
    <row r="20" spans="1:20" ht="15" customHeight="1">
      <c r="A20" s="491" t="s">
        <v>502</v>
      </c>
      <c r="B20" s="492" t="s">
        <v>502</v>
      </c>
      <c r="C20" s="492" t="s">
        <v>502</v>
      </c>
      <c r="D20" s="38" t="s">
        <v>502</v>
      </c>
      <c r="E20" s="41" t="s">
        <v>502</v>
      </c>
      <c r="F20" s="41" t="s">
        <v>502</v>
      </c>
      <c r="G20" s="41" t="s">
        <v>502</v>
      </c>
      <c r="H20" s="41" t="s">
        <v>502</v>
      </c>
      <c r="I20" s="41" t="s">
        <v>502</v>
      </c>
      <c r="J20" s="41" t="s">
        <v>502</v>
      </c>
      <c r="K20" s="41" t="s">
        <v>502</v>
      </c>
      <c r="L20" s="41" t="s">
        <v>502</v>
      </c>
      <c r="M20" s="41" t="s">
        <v>502</v>
      </c>
      <c r="N20" s="41" t="s">
        <v>502</v>
      </c>
      <c r="O20" s="41" t="s">
        <v>502</v>
      </c>
      <c r="P20" s="41" t="s">
        <v>502</v>
      </c>
      <c r="Q20" s="41" t="s">
        <v>502</v>
      </c>
      <c r="R20" s="41" t="s">
        <v>502</v>
      </c>
      <c r="S20" s="41" t="s">
        <v>502</v>
      </c>
      <c r="T20" s="42" t="s">
        <v>502</v>
      </c>
    </row>
    <row r="22" ht="15">
      <c r="K22" s="1" t="s">
        <v>346</v>
      </c>
    </row>
  </sheetData>
  <mergeCells count="39">
    <mergeCell ref="K5:K7"/>
    <mergeCell ref="A4:D4"/>
    <mergeCell ref="E4:G4"/>
    <mergeCell ref="H4:J4"/>
    <mergeCell ref="K4:O4"/>
    <mergeCell ref="Q5:Q7"/>
    <mergeCell ref="P4:T4"/>
    <mergeCell ref="A5:C7"/>
    <mergeCell ref="D5:D7"/>
    <mergeCell ref="E5:E7"/>
    <mergeCell ref="F5:F7"/>
    <mergeCell ref="G5:G7"/>
    <mergeCell ref="H5:H7"/>
    <mergeCell ref="I5:I7"/>
    <mergeCell ref="J5:J7"/>
    <mergeCell ref="R5:T5"/>
    <mergeCell ref="L6:L7"/>
    <mergeCell ref="M6:M7"/>
    <mergeCell ref="N6:N7"/>
    <mergeCell ref="R6:R7"/>
    <mergeCell ref="S6:S7"/>
    <mergeCell ref="T6:T7"/>
    <mergeCell ref="L5:N5"/>
    <mergeCell ref="O5:O7"/>
    <mergeCell ref="P5:P7"/>
    <mergeCell ref="A8:A9"/>
    <mergeCell ref="B8:B9"/>
    <mergeCell ref="C8:C9"/>
    <mergeCell ref="A10:C10"/>
    <mergeCell ref="A11:C11"/>
    <mergeCell ref="A12:C12"/>
    <mergeCell ref="A13:C13"/>
    <mergeCell ref="A14:C14"/>
    <mergeCell ref="A19:C19"/>
    <mergeCell ref="A20:C20"/>
    <mergeCell ref="A15:C15"/>
    <mergeCell ref="A16:C16"/>
    <mergeCell ref="A17:C17"/>
    <mergeCell ref="A18:C18"/>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tabColor indexed="14"/>
  </sheetPr>
  <dimension ref="A1:G29"/>
  <sheetViews>
    <sheetView workbookViewId="0" topLeftCell="D1">
      <selection activeCell="G18" sqref="G18"/>
    </sheetView>
  </sheetViews>
  <sheetFormatPr defaultColWidth="9.140625" defaultRowHeight="12.75"/>
  <cols>
    <col min="1" max="1" width="36.140625" style="0" customWidth="1"/>
    <col min="2" max="2" width="5.421875" style="0" customWidth="1"/>
    <col min="3" max="3" width="12.140625" style="0" customWidth="1"/>
    <col min="4" max="4" width="13.00390625" style="0" customWidth="1"/>
    <col min="5" max="5" width="40.140625" style="0" customWidth="1"/>
    <col min="6" max="6" width="5.421875" style="0" customWidth="1"/>
    <col min="7" max="7" width="17.140625" style="0" customWidth="1"/>
    <col min="8" max="8" width="9.7109375" style="0" customWidth="1"/>
  </cols>
  <sheetData>
    <row r="1" ht="27">
      <c r="D1" s="4" t="s">
        <v>59</v>
      </c>
    </row>
    <row r="2" spans="1:7" ht="15">
      <c r="A2" s="3" t="s">
        <v>212</v>
      </c>
      <c r="D2" s="1" t="s">
        <v>80</v>
      </c>
      <c r="G2" s="2" t="s">
        <v>95</v>
      </c>
    </row>
    <row r="3" spans="1:7" ht="15" customHeight="1">
      <c r="A3" s="5" t="s">
        <v>36</v>
      </c>
      <c r="B3" s="432" t="s">
        <v>200</v>
      </c>
      <c r="C3" s="6" t="s">
        <v>402</v>
      </c>
      <c r="D3" s="6" t="s">
        <v>77</v>
      </c>
      <c r="E3" s="6" t="s">
        <v>36</v>
      </c>
      <c r="F3" s="432" t="s">
        <v>200</v>
      </c>
      <c r="G3" s="7" t="s">
        <v>77</v>
      </c>
    </row>
    <row r="4" spans="1:7" ht="15" customHeight="1">
      <c r="A4" s="8" t="s">
        <v>256</v>
      </c>
      <c r="B4" s="436" t="s">
        <v>502</v>
      </c>
      <c r="C4" s="9" t="s">
        <v>132</v>
      </c>
      <c r="D4" s="9" t="s">
        <v>474</v>
      </c>
      <c r="E4" s="9" t="s">
        <v>256</v>
      </c>
      <c r="F4" s="436" t="s">
        <v>502</v>
      </c>
      <c r="G4" s="10" t="s">
        <v>180</v>
      </c>
    </row>
    <row r="5" spans="1:7" ht="15" customHeight="1">
      <c r="A5" s="11" t="s">
        <v>473</v>
      </c>
      <c r="B5" s="9" t="s">
        <v>132</v>
      </c>
      <c r="C5" s="16" t="s">
        <v>305</v>
      </c>
      <c r="D5" s="16" t="s">
        <v>305</v>
      </c>
      <c r="E5" s="13" t="s">
        <v>418</v>
      </c>
      <c r="F5" s="9" t="s">
        <v>468</v>
      </c>
      <c r="G5" s="14">
        <v>196.94</v>
      </c>
    </row>
    <row r="6" spans="1:7" ht="15" customHeight="1">
      <c r="A6" s="11" t="s">
        <v>499</v>
      </c>
      <c r="B6" s="9" t="s">
        <v>470</v>
      </c>
      <c r="C6" s="12">
        <v>59</v>
      </c>
      <c r="D6" s="12">
        <v>30</v>
      </c>
      <c r="E6" s="13" t="s">
        <v>255</v>
      </c>
      <c r="F6" s="9" t="s">
        <v>188</v>
      </c>
      <c r="G6" s="14">
        <v>196.94</v>
      </c>
    </row>
    <row r="7" spans="1:7" ht="15" customHeight="1">
      <c r="A7" s="11" t="s">
        <v>220</v>
      </c>
      <c r="B7" s="9" t="s">
        <v>180</v>
      </c>
      <c r="C7" s="12">
        <v>0</v>
      </c>
      <c r="D7" s="12">
        <v>0</v>
      </c>
      <c r="E7" s="13" t="s">
        <v>81</v>
      </c>
      <c r="F7" s="9" t="s">
        <v>383</v>
      </c>
      <c r="G7" s="14">
        <v>0</v>
      </c>
    </row>
    <row r="8" spans="1:7" ht="15" customHeight="1">
      <c r="A8" s="11" t="s">
        <v>218</v>
      </c>
      <c r="B8" s="9" t="s">
        <v>390</v>
      </c>
      <c r="C8" s="12">
        <v>27</v>
      </c>
      <c r="D8" s="12">
        <v>18.04</v>
      </c>
      <c r="E8" s="13" t="s">
        <v>502</v>
      </c>
      <c r="F8" s="9" t="s">
        <v>149</v>
      </c>
      <c r="G8" s="20" t="s">
        <v>327</v>
      </c>
    </row>
    <row r="9" spans="1:7" ht="15" customHeight="1">
      <c r="A9" s="11" t="s">
        <v>213</v>
      </c>
      <c r="B9" s="9" t="s">
        <v>148</v>
      </c>
      <c r="C9" s="12">
        <v>0</v>
      </c>
      <c r="D9" s="12">
        <v>0</v>
      </c>
      <c r="E9" s="13" t="s">
        <v>360</v>
      </c>
      <c r="F9" s="9" t="s">
        <v>450</v>
      </c>
      <c r="G9" s="20" t="s">
        <v>305</v>
      </c>
    </row>
    <row r="10" spans="1:7" ht="15" customHeight="1">
      <c r="A10" s="11" t="s">
        <v>438</v>
      </c>
      <c r="B10" s="9" t="s">
        <v>453</v>
      </c>
      <c r="C10" s="12">
        <v>27</v>
      </c>
      <c r="D10" s="12">
        <v>18.04</v>
      </c>
      <c r="E10" s="13" t="s">
        <v>52</v>
      </c>
      <c r="F10" s="9" t="s">
        <v>246</v>
      </c>
      <c r="G10" s="45">
        <v>6</v>
      </c>
    </row>
    <row r="11" spans="1:7" ht="15" customHeight="1">
      <c r="A11" s="11" t="s">
        <v>0</v>
      </c>
      <c r="B11" s="9" t="s">
        <v>240</v>
      </c>
      <c r="C11" s="12">
        <v>32</v>
      </c>
      <c r="D11" s="12">
        <v>11.96</v>
      </c>
      <c r="E11" s="13" t="s">
        <v>167</v>
      </c>
      <c r="F11" s="9" t="s">
        <v>463</v>
      </c>
      <c r="G11" s="45">
        <v>0</v>
      </c>
    </row>
    <row r="12" spans="1:7" ht="15" customHeight="1">
      <c r="A12" s="11" t="s">
        <v>192</v>
      </c>
      <c r="B12" s="9" t="s">
        <v>456</v>
      </c>
      <c r="C12" s="12">
        <v>32</v>
      </c>
      <c r="D12" s="12">
        <v>11.96</v>
      </c>
      <c r="E12" s="13" t="s">
        <v>237</v>
      </c>
      <c r="F12" s="9" t="s">
        <v>229</v>
      </c>
      <c r="G12" s="45">
        <v>4</v>
      </c>
    </row>
    <row r="13" spans="1:7" ht="15" customHeight="1">
      <c r="A13" s="11" t="s">
        <v>43</v>
      </c>
      <c r="B13" s="9" t="s">
        <v>233</v>
      </c>
      <c r="C13" s="12">
        <v>0</v>
      </c>
      <c r="D13" s="12">
        <v>0</v>
      </c>
      <c r="E13" s="13" t="s">
        <v>271</v>
      </c>
      <c r="F13" s="9" t="s">
        <v>303</v>
      </c>
      <c r="G13" s="45">
        <v>0</v>
      </c>
    </row>
    <row r="14" spans="1:7" ht="15" customHeight="1">
      <c r="A14" s="11" t="s">
        <v>407</v>
      </c>
      <c r="B14" s="9" t="s">
        <v>57</v>
      </c>
      <c r="C14" s="12">
        <v>0</v>
      </c>
      <c r="D14" s="12">
        <v>0</v>
      </c>
      <c r="E14" s="13" t="s">
        <v>22</v>
      </c>
      <c r="F14" s="9" t="s">
        <v>21</v>
      </c>
      <c r="G14" s="45">
        <v>0</v>
      </c>
    </row>
    <row r="15" spans="1:7" ht="15" customHeight="1">
      <c r="A15" s="11" t="s">
        <v>355</v>
      </c>
      <c r="B15" s="9" t="s">
        <v>268</v>
      </c>
      <c r="C15" s="16" t="s">
        <v>305</v>
      </c>
      <c r="D15" s="16" t="s">
        <v>305</v>
      </c>
      <c r="E15" s="13" t="s">
        <v>42</v>
      </c>
      <c r="F15" s="9" t="s">
        <v>345</v>
      </c>
      <c r="G15" s="45">
        <v>2</v>
      </c>
    </row>
    <row r="16" spans="1:7" ht="15" customHeight="1">
      <c r="A16" s="11" t="s">
        <v>367</v>
      </c>
      <c r="B16" s="9" t="s">
        <v>99</v>
      </c>
      <c r="C16" s="16" t="s">
        <v>305</v>
      </c>
      <c r="D16" s="44">
        <v>0</v>
      </c>
      <c r="E16" s="13" t="s">
        <v>429</v>
      </c>
      <c r="F16" s="9" t="s">
        <v>74</v>
      </c>
      <c r="G16" s="45">
        <v>0</v>
      </c>
    </row>
    <row r="17" spans="1:7" ht="15" customHeight="1">
      <c r="A17" s="11" t="s">
        <v>207</v>
      </c>
      <c r="B17" s="9" t="s">
        <v>317</v>
      </c>
      <c r="C17" s="16" t="s">
        <v>305</v>
      </c>
      <c r="D17" s="44">
        <v>0</v>
      </c>
      <c r="E17" s="13" t="s">
        <v>389</v>
      </c>
      <c r="F17" s="9" t="s">
        <v>260</v>
      </c>
      <c r="G17" s="45">
        <v>0</v>
      </c>
    </row>
    <row r="18" spans="1:7" ht="15" customHeight="1">
      <c r="A18" s="11" t="s">
        <v>245</v>
      </c>
      <c r="B18" s="9" t="s">
        <v>12</v>
      </c>
      <c r="C18" s="16" t="s">
        <v>305</v>
      </c>
      <c r="D18" s="44">
        <v>0</v>
      </c>
      <c r="E18" s="13" t="s">
        <v>327</v>
      </c>
      <c r="F18" s="9" t="s">
        <v>35</v>
      </c>
      <c r="G18" s="48" t="s">
        <v>327</v>
      </c>
    </row>
    <row r="19" spans="1:7" ht="15" customHeight="1">
      <c r="A19" s="11" t="s">
        <v>26</v>
      </c>
      <c r="B19" s="9" t="s">
        <v>282</v>
      </c>
      <c r="C19" s="16" t="s">
        <v>305</v>
      </c>
      <c r="D19" s="44">
        <v>5</v>
      </c>
      <c r="E19" s="13" t="s">
        <v>327</v>
      </c>
      <c r="F19" s="9" t="s">
        <v>325</v>
      </c>
      <c r="G19" s="48" t="s">
        <v>327</v>
      </c>
    </row>
    <row r="20" spans="1:7" ht="15" customHeight="1">
      <c r="A20" s="11" t="s">
        <v>363</v>
      </c>
      <c r="B20" s="9" t="s">
        <v>89</v>
      </c>
      <c r="C20" s="16" t="s">
        <v>305</v>
      </c>
      <c r="D20" s="44">
        <v>164</v>
      </c>
      <c r="E20" s="13" t="s">
        <v>327</v>
      </c>
      <c r="F20" s="9" t="s">
        <v>120</v>
      </c>
      <c r="G20" s="48" t="s">
        <v>327</v>
      </c>
    </row>
    <row r="21" spans="1:7" ht="15" customHeight="1">
      <c r="A21" s="11" t="s">
        <v>437</v>
      </c>
      <c r="B21" s="9" t="s">
        <v>371</v>
      </c>
      <c r="C21" s="16" t="s">
        <v>305</v>
      </c>
      <c r="D21" s="44">
        <v>0</v>
      </c>
      <c r="E21" s="13" t="s">
        <v>502</v>
      </c>
      <c r="F21" s="9" t="s">
        <v>341</v>
      </c>
      <c r="G21" s="48" t="s">
        <v>502</v>
      </c>
    </row>
    <row r="22" spans="1:7" ht="15" customHeight="1">
      <c r="A22" s="11" t="s">
        <v>467</v>
      </c>
      <c r="B22" s="9" t="s">
        <v>90</v>
      </c>
      <c r="C22" s="16" t="s">
        <v>305</v>
      </c>
      <c r="D22" s="44">
        <v>1329</v>
      </c>
      <c r="E22" s="13" t="s">
        <v>327</v>
      </c>
      <c r="F22" s="9" t="s">
        <v>110</v>
      </c>
      <c r="G22" s="48" t="s">
        <v>327</v>
      </c>
    </row>
    <row r="23" spans="1:7" ht="15" customHeight="1">
      <c r="A23" s="11" t="s">
        <v>146</v>
      </c>
      <c r="B23" s="9" t="s">
        <v>366</v>
      </c>
      <c r="C23" s="16" t="s">
        <v>305</v>
      </c>
      <c r="D23" s="44">
        <v>0</v>
      </c>
      <c r="E23" s="13" t="s">
        <v>502</v>
      </c>
      <c r="F23" s="9" t="s">
        <v>163</v>
      </c>
      <c r="G23" s="48" t="s">
        <v>502</v>
      </c>
    </row>
    <row r="24" spans="1:7" ht="15" customHeight="1">
      <c r="A24" s="11" t="s">
        <v>368</v>
      </c>
      <c r="B24" s="9" t="s">
        <v>426</v>
      </c>
      <c r="C24" s="16" t="s">
        <v>305</v>
      </c>
      <c r="D24" s="44">
        <v>0</v>
      </c>
      <c r="E24" s="13" t="s">
        <v>327</v>
      </c>
      <c r="F24" s="9" t="s">
        <v>401</v>
      </c>
      <c r="G24" s="48" t="s">
        <v>327</v>
      </c>
    </row>
    <row r="25" spans="1:7" ht="16.5" customHeight="1">
      <c r="A25" s="46" t="s">
        <v>399</v>
      </c>
      <c r="B25" s="23" t="s">
        <v>135</v>
      </c>
      <c r="C25" s="39" t="s">
        <v>305</v>
      </c>
      <c r="D25" s="47">
        <v>0</v>
      </c>
      <c r="E25" s="43" t="s">
        <v>327</v>
      </c>
      <c r="F25" s="23" t="s">
        <v>223</v>
      </c>
      <c r="G25" s="49" t="s">
        <v>327</v>
      </c>
    </row>
    <row r="26" spans="1:7" ht="15" customHeight="1">
      <c r="A26" s="507" t="s">
        <v>60</v>
      </c>
      <c r="B26" s="508" t="s">
        <v>502</v>
      </c>
      <c r="C26" s="508" t="s">
        <v>502</v>
      </c>
      <c r="D26" s="508" t="s">
        <v>502</v>
      </c>
      <c r="E26" s="508" t="s">
        <v>502</v>
      </c>
      <c r="F26" s="508" t="s">
        <v>502</v>
      </c>
      <c r="G26" s="508" t="s">
        <v>502</v>
      </c>
    </row>
    <row r="27" spans="1:7" ht="45.75" customHeight="1">
      <c r="A27" s="507" t="s">
        <v>340</v>
      </c>
      <c r="B27" s="508" t="s">
        <v>502</v>
      </c>
      <c r="C27" s="508" t="s">
        <v>502</v>
      </c>
      <c r="D27" s="508" t="s">
        <v>502</v>
      </c>
      <c r="E27" s="508" t="s">
        <v>502</v>
      </c>
      <c r="F27" s="508" t="s">
        <v>502</v>
      </c>
      <c r="G27" s="508" t="s">
        <v>502</v>
      </c>
    </row>
    <row r="28" spans="1:7" ht="30.75" customHeight="1">
      <c r="A28" s="507" t="s">
        <v>171</v>
      </c>
      <c r="B28" s="508" t="s">
        <v>502</v>
      </c>
      <c r="C28" s="508" t="s">
        <v>502</v>
      </c>
      <c r="D28" s="508" t="s">
        <v>502</v>
      </c>
      <c r="E28" s="508" t="s">
        <v>502</v>
      </c>
      <c r="F28" s="508" t="s">
        <v>502</v>
      </c>
      <c r="G28" s="508" t="s">
        <v>502</v>
      </c>
    </row>
    <row r="29" spans="1:7" ht="15" customHeight="1">
      <c r="A29" s="507" t="s">
        <v>302</v>
      </c>
      <c r="B29" s="508" t="s">
        <v>502</v>
      </c>
      <c r="C29" s="508" t="s">
        <v>502</v>
      </c>
      <c r="D29" s="508" t="s">
        <v>502</v>
      </c>
      <c r="E29" s="508" t="s">
        <v>502</v>
      </c>
      <c r="F29" s="508" t="s">
        <v>502</v>
      </c>
      <c r="G29" s="508" t="s">
        <v>502</v>
      </c>
    </row>
  </sheetData>
  <mergeCells count="6">
    <mergeCell ref="A28:G28"/>
    <mergeCell ref="A29:G29"/>
    <mergeCell ref="B3:B4"/>
    <mergeCell ref="F3:F4"/>
    <mergeCell ref="A26:G26"/>
    <mergeCell ref="A27:G27"/>
  </mergeCells>
  <printOptions horizontalCentered="1"/>
  <pageMargins left="0.7480314960629921"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2018-10-30T01:12:56Z</cp:lastPrinted>
  <dcterms:modified xsi:type="dcterms:W3CDTF">2018-10-31T08:00:33Z</dcterms:modified>
  <cp:category/>
  <cp:version/>
  <cp:contentType/>
  <cp:contentStatus/>
</cp:coreProperties>
</file>