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<sst xmlns="http://schemas.openxmlformats.org/spreadsheetml/2006/main" count="183" uniqueCount="125">
  <si>
    <t>长沙市望城区2023年第四批农机购置补贴明细表</t>
  </si>
  <si>
    <t>申请结算单位:</t>
  </si>
  <si>
    <t>长沙市望城区农机事务中心</t>
  </si>
  <si>
    <t>申请结算批次:</t>
  </si>
  <si>
    <t>第四批</t>
  </si>
  <si>
    <t>单位:元</t>
  </si>
  <si>
    <t>序号</t>
  </si>
  <si>
    <t>申请表编号</t>
  </si>
  <si>
    <t>姓名或组织名称</t>
  </si>
  <si>
    <t>乡镇</t>
  </si>
  <si>
    <t>身份证住址</t>
  </si>
  <si>
    <t>购机日期</t>
  </si>
  <si>
    <t>机具品目</t>
  </si>
  <si>
    <t>型号</t>
  </si>
  <si>
    <t>出厂编号[发动机号]</t>
  </si>
  <si>
    <t>生产企业</t>
  </si>
  <si>
    <t>经销商</t>
  </si>
  <si>
    <t>数量
（台）</t>
  </si>
  <si>
    <t>设备设施类实际数量</t>
  </si>
  <si>
    <t>销售价格
（元）</t>
  </si>
  <si>
    <t>中央金额
（元）</t>
  </si>
  <si>
    <t>省补金额
（元）</t>
  </si>
  <si>
    <t>4301221623000027</t>
  </si>
  <si>
    <t>陈柱</t>
  </si>
  <si>
    <t>高塘岭街道农业农村综合服务中心</t>
  </si>
  <si>
    <t>长沙市望城区新康乡名盛村公屋组61号</t>
  </si>
  <si>
    <t>2023-02-24</t>
  </si>
  <si>
    <t>筑埂机</t>
  </si>
  <si>
    <t>1ZGD-30</t>
  </si>
  <si>
    <t>YT2190374[]</t>
  </si>
  <si>
    <t>泰州樱田农机制造有限公司</t>
  </si>
  <si>
    <t>长沙市望城区兴宇农业机械设备有限公司</t>
  </si>
  <si>
    <t>4301221723000005</t>
  </si>
  <si>
    <t>长沙市望城区骁龙种植专业合作社</t>
  </si>
  <si>
    <t>靖港镇农业农村综合服务中心</t>
  </si>
  <si>
    <t>长沙市望城区靖港镇新峰村七组132号</t>
  </si>
  <si>
    <t>2022-11-23</t>
  </si>
  <si>
    <t>旋耕机</t>
  </si>
  <si>
    <t>1GZL-220</t>
  </si>
  <si>
    <t>LT220BH0585[U22098290]</t>
  </si>
  <si>
    <t>江西良田农业机械有限公司</t>
  </si>
  <si>
    <t>长沙凯杰农业机械有限公司</t>
  </si>
  <si>
    <t>4301221723000034</t>
  </si>
  <si>
    <t>肖建国</t>
  </si>
  <si>
    <t>湖南省望城县格塘乡杨家山村大托组46号</t>
  </si>
  <si>
    <t>2022-08-01</t>
  </si>
  <si>
    <t>潜水电泵</t>
  </si>
  <si>
    <t>QDX32-8-1.5</t>
  </si>
  <si>
    <t>H21087[无]</t>
  </si>
  <si>
    <t>湖南湘资泵业有限公司</t>
  </si>
  <si>
    <t>宁乡县玉潭镇湘大水泵经营部</t>
  </si>
  <si>
    <t>4301221723000035</t>
  </si>
  <si>
    <t>陈跃进</t>
  </si>
  <si>
    <t>长沙市望城区格塘镇众兴社区万宝组5号</t>
  </si>
  <si>
    <t>2023-03-07</t>
  </si>
  <si>
    <t>1GQ-230</t>
  </si>
  <si>
    <t>SLT1GQ-230X2302779[]</t>
  </si>
  <si>
    <t>长沙桑铼特农业机械设备有限公司</t>
  </si>
  <si>
    <t>4301221723000036</t>
  </si>
  <si>
    <t>长沙市嘉嘉家庭农场有限公司</t>
  </si>
  <si>
    <t>湖南省望城县靖港镇新峰村三十七组392号</t>
  </si>
  <si>
    <t>2023-03-14</t>
  </si>
  <si>
    <t>植保无人驾驶航空器</t>
  </si>
  <si>
    <t>3WWDZ-10A</t>
  </si>
  <si>
    <t>DJI3WWDZ-10A08FCB[]</t>
  </si>
  <si>
    <t>深圳市大疆创新科技有限公司</t>
  </si>
  <si>
    <t>4301221723000037</t>
  </si>
  <si>
    <t>长沙市望城区鑫燕农机专业合作社</t>
  </si>
  <si>
    <t>长沙市望城区靖港镇复胜村三十一组182号</t>
  </si>
  <si>
    <t>2022-11-30</t>
  </si>
  <si>
    <t>1GZ-230</t>
  </si>
  <si>
    <t>DL1GZ-230210717[1TSJ12M30010]</t>
  </si>
  <si>
    <t>江西鼎立农业机械有限公司</t>
  </si>
  <si>
    <t>长沙士宏农机销售服务有限公司</t>
  </si>
  <si>
    <t>4301221723000038</t>
  </si>
  <si>
    <t>长沙市望城区惠姐家庭农场</t>
  </si>
  <si>
    <t>长沙市望城区靖港镇复胜村四十六组166号</t>
  </si>
  <si>
    <t>DL1GZ-230210723[1TSJ12M30014]</t>
  </si>
  <si>
    <t>4301221723000039</t>
  </si>
  <si>
    <t>长沙市望城区靖港华胜种植专业合作社</t>
  </si>
  <si>
    <t>山东省曹县阎店楼镇姜庄行政村姜庄46号</t>
  </si>
  <si>
    <t>2021-12-31</t>
  </si>
  <si>
    <t>DL1GZ-230211016[1TSJ12M30027]</t>
  </si>
  <si>
    <t>4301221723000040</t>
  </si>
  <si>
    <t>DL1GZ-230200630[1TSJ12M30018]</t>
  </si>
  <si>
    <t>4301221723000042</t>
  </si>
  <si>
    <t>长沙市望城区隆平蛟麟种植专业合作社</t>
  </si>
  <si>
    <t>长沙市望城区格塘镇凌冲村老屋组46号</t>
  </si>
  <si>
    <t>DL1GZ-230210716[1TSJ12M30009]</t>
  </si>
  <si>
    <t>4301221723000043</t>
  </si>
  <si>
    <t>长沙市望城区广兴家庭农场</t>
  </si>
  <si>
    <t>湖南省望城县靖港镇复胜村二十四组6号</t>
  </si>
  <si>
    <t>DL1GZ-230210722[1TSJ12M30013]</t>
  </si>
  <si>
    <t>4301221723000044</t>
  </si>
  <si>
    <t>长沙市望城区铭泰农机专业合作社</t>
  </si>
  <si>
    <t>长沙市望城区格塘镇柏叶村1组29号</t>
  </si>
  <si>
    <t>2023-04-22</t>
  </si>
  <si>
    <t>YT2390015[]</t>
  </si>
  <si>
    <t>4301222023000109</t>
  </si>
  <si>
    <t>长沙市望城区托塘农机专业合作社</t>
  </si>
  <si>
    <t>茶亭镇农业农村综合服务中心</t>
  </si>
  <si>
    <t>湖南省望城县茶亭镇戴公桥村托塘组12号</t>
  </si>
  <si>
    <t>2022-06-28</t>
  </si>
  <si>
    <t>育秧（苗）播种设备</t>
  </si>
  <si>
    <t>2BZP-500</t>
  </si>
  <si>
    <t>XM2BZP-5002203165[无]</t>
  </si>
  <si>
    <t>潍坊鑫鸣智能装备有限公司</t>
  </si>
  <si>
    <t>湖南湘鹿农业装备有限公司</t>
  </si>
  <si>
    <t>4301222023000110</t>
  </si>
  <si>
    <t>2022-11-09</t>
  </si>
  <si>
    <t>埋茬起浆机</t>
  </si>
  <si>
    <t>1JS-300</t>
  </si>
  <si>
    <t>HM22040084[无]</t>
  </si>
  <si>
    <t>常州汉森机械股份有限公司</t>
  </si>
  <si>
    <t>湖南湘田农机有限公司</t>
  </si>
  <si>
    <t>4301222123000058</t>
  </si>
  <si>
    <t>长沙市望城区超雄种植专业合作社</t>
  </si>
  <si>
    <t>桥驿镇农业农村综合服务中心</t>
  </si>
  <si>
    <t>湖南省汨罗市高家坊镇杨桥村摸占组09号</t>
  </si>
  <si>
    <t>2022-07-28</t>
  </si>
  <si>
    <t>3WWDZ-40A</t>
  </si>
  <si>
    <t>DJI3WWDZ-40A09646[无]</t>
  </si>
  <si>
    <t>4301222123000059</t>
  </si>
  <si>
    <t>DJI3WWDZ-40A07E1E[无]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</si>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</sst>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0"/>
      <name val="黑体"/>
      <family val="3"/>
    </font>
    <font>
      <sz val="12"/>
      <name val="楷体_GB2312"/>
      <family val="3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0" fillId="2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3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9" fillId="18" borderId="0" applyNumberFormat="0" applyBorder="0" applyAlignment="0" applyProtection="0"/>
    <xf numFmtId="0" fontId="0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2" borderId="2" applyNumberFormat="0" applyFont="0" applyAlignment="0" applyProtection="0"/>
    <xf numFmtId="0" fontId="2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8" applyNumberFormat="0" applyFill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L7" sqref="L7"/>
    </sheetView>
  </sheetViews>
  <sheetFormatPr defaultColWidth="9.00390625" defaultRowHeight="13.5"/>
  <cols>
    <col min="1" max="1" width="6.50390625" style="0" customWidth="1"/>
    <col min="2" max="2" width="11.875" style="0" customWidth="1"/>
    <col min="3" max="3" width="13.75390625" style="0" customWidth="1"/>
    <col min="4" max="4" width="14.125" style="0" customWidth="1"/>
    <col min="5" max="5" width="15.00390625" style="0" customWidth="1"/>
    <col min="6" max="6" width="11.875" style="0" customWidth="1"/>
    <col min="7" max="7" width="12.875" style="0" customWidth="1"/>
    <col min="8" max="8" width="10.875" style="0" customWidth="1"/>
    <col min="9" max="9" width="14.75390625" style="0" customWidth="1"/>
    <col min="10" max="10" width="15.875" style="0" customWidth="1"/>
    <col min="11" max="11" width="14.375" style="0" customWidth="1"/>
    <col min="12" max="12" width="6.875" style="0" customWidth="1"/>
    <col min="13" max="13" width="8.125" style="0" customWidth="1"/>
    <col min="14" max="14" width="11.00390625" style="0" customWidth="1"/>
    <col min="15" max="15" width="9.00390625" style="0" customWidth="1"/>
    <col min="16" max="16" width="10.375" style="0" customWidth="1"/>
    <col min="17" max="17" width="9.25390625" style="0" customWidth="1"/>
    <col min="18" max="18" width="10.375" style="0" customWidth="1"/>
    <col min="19" max="19" width="16.375" style="0" customWidth="1"/>
    <col min="20" max="20" width="21.50390625" style="0" customWidth="1"/>
    <col min="21" max="21" width="21.875" style="0" customWidth="1"/>
  </cols>
  <sheetData>
    <row r="1" spans="1:16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5" s="1" customFormat="1" ht="29.25" customHeight="1">
      <c r="A2" s="4" t="s">
        <v>1</v>
      </c>
      <c r="B2" s="5"/>
      <c r="C2" s="6" t="s">
        <v>2</v>
      </c>
      <c r="D2" s="7"/>
      <c r="E2" s="8"/>
      <c r="F2" s="8"/>
      <c r="G2" s="4" t="s">
        <v>3</v>
      </c>
      <c r="H2" s="4"/>
      <c r="I2" s="14" t="s">
        <v>4</v>
      </c>
      <c r="J2" s="15"/>
      <c r="K2" s="15"/>
      <c r="L2" s="4"/>
      <c r="M2" s="16"/>
      <c r="N2" s="15" t="s">
        <v>5</v>
      </c>
      <c r="O2" s="4"/>
    </row>
    <row r="3" spans="1:16" ht="51" customHeight="1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10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17" t="s">
        <v>21</v>
      </c>
    </row>
    <row r="4" spans="1:16" ht="57.75" customHeight="1">
      <c r="A4" s="11">
        <v>1</v>
      </c>
      <c r="B4" s="11" t="s">
        <v>22</v>
      </c>
      <c r="C4" s="11" t="s">
        <v>23</v>
      </c>
      <c r="D4" s="11" t="s">
        <v>24</v>
      </c>
      <c r="E4" s="11" t="s">
        <v>25</v>
      </c>
      <c r="F4" s="11" t="s">
        <v>26</v>
      </c>
      <c r="G4" s="11" t="s">
        <v>27</v>
      </c>
      <c r="H4" s="11" t="s">
        <v>28</v>
      </c>
      <c r="I4" s="11" t="s">
        <v>29</v>
      </c>
      <c r="J4" s="11" t="s">
        <v>30</v>
      </c>
      <c r="K4" s="11" t="s">
        <v>31</v>
      </c>
      <c r="L4" s="18">
        <v>1</v>
      </c>
      <c r="M4" s="18">
        <v>0</v>
      </c>
      <c r="N4" s="18">
        <v>11000</v>
      </c>
      <c r="O4" s="18">
        <v>3200</v>
      </c>
      <c r="P4" s="18">
        <v>0</v>
      </c>
    </row>
    <row r="5" spans="1:16" ht="57.75" customHeight="1">
      <c r="A5" s="11">
        <v>2</v>
      </c>
      <c r="B5" s="11" t="s">
        <v>32</v>
      </c>
      <c r="C5" s="11" t="s">
        <v>33</v>
      </c>
      <c r="D5" s="11" t="s">
        <v>34</v>
      </c>
      <c r="E5" s="11" t="s">
        <v>35</v>
      </c>
      <c r="F5" s="11" t="s">
        <v>36</v>
      </c>
      <c r="G5" s="11" t="s">
        <v>37</v>
      </c>
      <c r="H5" s="11" t="s">
        <v>38</v>
      </c>
      <c r="I5" s="11" t="s">
        <v>39</v>
      </c>
      <c r="J5" s="11" t="s">
        <v>40</v>
      </c>
      <c r="K5" s="11" t="s">
        <v>41</v>
      </c>
      <c r="L5" s="18">
        <v>1</v>
      </c>
      <c r="M5" s="18">
        <v>0</v>
      </c>
      <c r="N5" s="18">
        <v>78000</v>
      </c>
      <c r="O5" s="18">
        <v>21110</v>
      </c>
      <c r="P5" s="18">
        <v>0</v>
      </c>
    </row>
    <row r="6" spans="1:16" ht="57.75" customHeight="1">
      <c r="A6" s="11">
        <v>3</v>
      </c>
      <c r="B6" s="11" t="s">
        <v>42</v>
      </c>
      <c r="C6" s="11" t="s">
        <v>43</v>
      </c>
      <c r="D6" s="11" t="s">
        <v>34</v>
      </c>
      <c r="E6" s="11" t="s">
        <v>44</v>
      </c>
      <c r="F6" s="11" t="s">
        <v>45</v>
      </c>
      <c r="G6" s="11" t="s">
        <v>46</v>
      </c>
      <c r="H6" s="11" t="s">
        <v>47</v>
      </c>
      <c r="I6" s="11" t="s">
        <v>48</v>
      </c>
      <c r="J6" s="11" t="s">
        <v>49</v>
      </c>
      <c r="K6" s="11" t="s">
        <v>50</v>
      </c>
      <c r="L6" s="18">
        <v>1</v>
      </c>
      <c r="M6" s="18">
        <v>0</v>
      </c>
      <c r="N6" s="18">
        <v>680</v>
      </c>
      <c r="O6" s="18">
        <v>200</v>
      </c>
      <c r="P6" s="18">
        <v>0</v>
      </c>
    </row>
    <row r="7" spans="1:16" ht="57.75" customHeight="1">
      <c r="A7" s="11">
        <v>4</v>
      </c>
      <c r="B7" s="11" t="s">
        <v>51</v>
      </c>
      <c r="C7" s="11" t="s">
        <v>52</v>
      </c>
      <c r="D7" s="11" t="s">
        <v>34</v>
      </c>
      <c r="E7" s="11" t="s">
        <v>53</v>
      </c>
      <c r="F7" s="11" t="s">
        <v>54</v>
      </c>
      <c r="G7" s="11" t="s">
        <v>37</v>
      </c>
      <c r="H7" s="11" t="s">
        <v>55</v>
      </c>
      <c r="I7" s="11" t="s">
        <v>56</v>
      </c>
      <c r="J7" s="11" t="s">
        <v>57</v>
      </c>
      <c r="K7" s="11" t="s">
        <v>31</v>
      </c>
      <c r="L7" s="18">
        <v>1</v>
      </c>
      <c r="M7" s="18">
        <v>0</v>
      </c>
      <c r="N7" s="18">
        <v>8000</v>
      </c>
      <c r="O7" s="18">
        <v>1800</v>
      </c>
      <c r="P7" s="18">
        <v>0</v>
      </c>
    </row>
    <row r="8" spans="1:16" ht="57.75" customHeight="1">
      <c r="A8" s="11">
        <v>5</v>
      </c>
      <c r="B8" s="11" t="s">
        <v>58</v>
      </c>
      <c r="C8" s="11" t="s">
        <v>59</v>
      </c>
      <c r="D8" s="11" t="s">
        <v>34</v>
      </c>
      <c r="E8" s="11" t="s">
        <v>60</v>
      </c>
      <c r="F8" s="11" t="s">
        <v>61</v>
      </c>
      <c r="G8" s="11" t="s">
        <v>62</v>
      </c>
      <c r="H8" s="11" t="s">
        <v>63</v>
      </c>
      <c r="I8" s="11" t="s">
        <v>64</v>
      </c>
      <c r="J8" s="11" t="s">
        <v>65</v>
      </c>
      <c r="K8" s="11" t="s">
        <v>41</v>
      </c>
      <c r="L8" s="18">
        <v>1</v>
      </c>
      <c r="M8" s="18">
        <v>0</v>
      </c>
      <c r="N8" s="18">
        <v>35000</v>
      </c>
      <c r="O8" s="18">
        <v>6000</v>
      </c>
      <c r="P8" s="18">
        <v>0</v>
      </c>
    </row>
    <row r="9" spans="1:16" ht="57.75" customHeight="1">
      <c r="A9" s="11">
        <v>6</v>
      </c>
      <c r="B9" s="11" t="s">
        <v>66</v>
      </c>
      <c r="C9" s="11" t="s">
        <v>67</v>
      </c>
      <c r="D9" s="11" t="s">
        <v>34</v>
      </c>
      <c r="E9" s="11" t="s">
        <v>68</v>
      </c>
      <c r="F9" s="11" t="s">
        <v>69</v>
      </c>
      <c r="G9" s="11" t="s">
        <v>37</v>
      </c>
      <c r="H9" s="11" t="s">
        <v>70</v>
      </c>
      <c r="I9" s="11" t="s">
        <v>71</v>
      </c>
      <c r="J9" s="11" t="s">
        <v>72</v>
      </c>
      <c r="K9" s="11" t="s">
        <v>73</v>
      </c>
      <c r="L9" s="18">
        <v>1</v>
      </c>
      <c r="M9" s="18">
        <v>0</v>
      </c>
      <c r="N9" s="18">
        <v>88000</v>
      </c>
      <c r="O9" s="18">
        <v>21110</v>
      </c>
      <c r="P9" s="18">
        <v>0</v>
      </c>
    </row>
    <row r="10" spans="1:16" ht="57.75" customHeight="1">
      <c r="A10" s="11">
        <v>7</v>
      </c>
      <c r="B10" s="11" t="s">
        <v>74</v>
      </c>
      <c r="C10" s="11" t="s">
        <v>75</v>
      </c>
      <c r="D10" s="11" t="s">
        <v>34</v>
      </c>
      <c r="E10" s="11" t="s">
        <v>76</v>
      </c>
      <c r="F10" s="11" t="s">
        <v>69</v>
      </c>
      <c r="G10" s="11" t="s">
        <v>37</v>
      </c>
      <c r="H10" s="11" t="s">
        <v>70</v>
      </c>
      <c r="I10" s="11" t="s">
        <v>77</v>
      </c>
      <c r="J10" s="11" t="s">
        <v>72</v>
      </c>
      <c r="K10" s="11" t="s">
        <v>73</v>
      </c>
      <c r="L10" s="18">
        <v>1</v>
      </c>
      <c r="M10" s="18">
        <v>0</v>
      </c>
      <c r="N10" s="18">
        <v>88000</v>
      </c>
      <c r="O10" s="18">
        <v>21110</v>
      </c>
      <c r="P10" s="18">
        <v>0</v>
      </c>
    </row>
    <row r="11" spans="1:16" ht="57.75" customHeight="1">
      <c r="A11" s="11">
        <v>8</v>
      </c>
      <c r="B11" s="11" t="s">
        <v>78</v>
      </c>
      <c r="C11" s="11" t="s">
        <v>79</v>
      </c>
      <c r="D11" s="11" t="s">
        <v>34</v>
      </c>
      <c r="E11" s="11" t="s">
        <v>80</v>
      </c>
      <c r="F11" s="11" t="s">
        <v>81</v>
      </c>
      <c r="G11" s="11" t="s">
        <v>37</v>
      </c>
      <c r="H11" s="11" t="s">
        <v>70</v>
      </c>
      <c r="I11" s="11" t="s">
        <v>82</v>
      </c>
      <c r="J11" s="11" t="s">
        <v>72</v>
      </c>
      <c r="K11" s="11" t="s">
        <v>73</v>
      </c>
      <c r="L11" s="18">
        <v>1</v>
      </c>
      <c r="M11" s="18">
        <v>0</v>
      </c>
      <c r="N11" s="18">
        <v>88000</v>
      </c>
      <c r="O11" s="18">
        <v>21110</v>
      </c>
      <c r="P11" s="18">
        <v>0</v>
      </c>
    </row>
    <row r="12" spans="1:16" ht="57.75" customHeight="1">
      <c r="A12" s="11">
        <v>9</v>
      </c>
      <c r="B12" s="11" t="s">
        <v>83</v>
      </c>
      <c r="C12" s="11" t="s">
        <v>79</v>
      </c>
      <c r="D12" s="11" t="s">
        <v>34</v>
      </c>
      <c r="E12" s="11" t="s">
        <v>80</v>
      </c>
      <c r="F12" s="11" t="s">
        <v>81</v>
      </c>
      <c r="G12" s="11" t="s">
        <v>37</v>
      </c>
      <c r="H12" s="11" t="s">
        <v>70</v>
      </c>
      <c r="I12" s="11" t="s">
        <v>84</v>
      </c>
      <c r="J12" s="11" t="s">
        <v>72</v>
      </c>
      <c r="K12" s="11" t="s">
        <v>73</v>
      </c>
      <c r="L12" s="18">
        <v>1</v>
      </c>
      <c r="M12" s="18">
        <v>0</v>
      </c>
      <c r="N12" s="18">
        <v>88000</v>
      </c>
      <c r="O12" s="18">
        <v>21110</v>
      </c>
      <c r="P12" s="18">
        <v>0</v>
      </c>
    </row>
    <row r="13" spans="1:16" ht="57.75" customHeight="1">
      <c r="A13" s="11">
        <v>10</v>
      </c>
      <c r="B13" s="11" t="s">
        <v>85</v>
      </c>
      <c r="C13" s="11" t="s">
        <v>86</v>
      </c>
      <c r="D13" s="11" t="s">
        <v>34</v>
      </c>
      <c r="E13" s="11" t="s">
        <v>87</v>
      </c>
      <c r="F13" s="11" t="s">
        <v>69</v>
      </c>
      <c r="G13" s="11" t="s">
        <v>37</v>
      </c>
      <c r="H13" s="11" t="s">
        <v>70</v>
      </c>
      <c r="I13" s="11" t="s">
        <v>88</v>
      </c>
      <c r="J13" s="11" t="s">
        <v>72</v>
      </c>
      <c r="K13" s="11" t="s">
        <v>73</v>
      </c>
      <c r="L13" s="18">
        <v>1</v>
      </c>
      <c r="M13" s="18">
        <v>0</v>
      </c>
      <c r="N13" s="18">
        <v>88000</v>
      </c>
      <c r="O13" s="18">
        <v>21110</v>
      </c>
      <c r="P13" s="18">
        <v>0</v>
      </c>
    </row>
    <row r="14" spans="1:16" ht="57.75" customHeight="1">
      <c r="A14" s="11">
        <v>11</v>
      </c>
      <c r="B14" s="11" t="s">
        <v>89</v>
      </c>
      <c r="C14" s="11" t="s">
        <v>90</v>
      </c>
      <c r="D14" s="11" t="s">
        <v>34</v>
      </c>
      <c r="E14" s="11" t="s">
        <v>91</v>
      </c>
      <c r="F14" s="11" t="s">
        <v>69</v>
      </c>
      <c r="G14" s="11" t="s">
        <v>37</v>
      </c>
      <c r="H14" s="11" t="s">
        <v>70</v>
      </c>
      <c r="I14" s="11" t="s">
        <v>92</v>
      </c>
      <c r="J14" s="11" t="s">
        <v>72</v>
      </c>
      <c r="K14" s="11" t="s">
        <v>73</v>
      </c>
      <c r="L14" s="18">
        <v>1</v>
      </c>
      <c r="M14" s="18">
        <v>0</v>
      </c>
      <c r="N14" s="18">
        <v>88000</v>
      </c>
      <c r="O14" s="18">
        <v>21110</v>
      </c>
      <c r="P14" s="18">
        <v>0</v>
      </c>
    </row>
    <row r="15" spans="1:16" ht="57.75" customHeight="1">
      <c r="A15" s="11">
        <v>12</v>
      </c>
      <c r="B15" s="11" t="s">
        <v>93</v>
      </c>
      <c r="C15" s="11" t="s">
        <v>94</v>
      </c>
      <c r="D15" s="11" t="s">
        <v>34</v>
      </c>
      <c r="E15" s="11" t="s">
        <v>95</v>
      </c>
      <c r="F15" s="11" t="s">
        <v>96</v>
      </c>
      <c r="G15" s="11" t="s">
        <v>27</v>
      </c>
      <c r="H15" s="11" t="s">
        <v>28</v>
      </c>
      <c r="I15" s="11" t="s">
        <v>97</v>
      </c>
      <c r="J15" s="11" t="s">
        <v>30</v>
      </c>
      <c r="K15" s="11" t="s">
        <v>41</v>
      </c>
      <c r="L15" s="18">
        <v>1</v>
      </c>
      <c r="M15" s="18">
        <v>0</v>
      </c>
      <c r="N15" s="18">
        <v>11800</v>
      </c>
      <c r="O15" s="18">
        <v>3200</v>
      </c>
      <c r="P15" s="18">
        <v>0</v>
      </c>
    </row>
    <row r="16" spans="1:16" ht="57.75" customHeight="1">
      <c r="A16" s="11">
        <v>13</v>
      </c>
      <c r="B16" s="11" t="s">
        <v>98</v>
      </c>
      <c r="C16" s="11" t="s">
        <v>99</v>
      </c>
      <c r="D16" s="11" t="s">
        <v>100</v>
      </c>
      <c r="E16" s="11" t="s">
        <v>101</v>
      </c>
      <c r="F16" s="11" t="s">
        <v>102</v>
      </c>
      <c r="G16" s="11" t="s">
        <v>103</v>
      </c>
      <c r="H16" s="11" t="s">
        <v>104</v>
      </c>
      <c r="I16" s="11" t="s">
        <v>105</v>
      </c>
      <c r="J16" s="11" t="s">
        <v>106</v>
      </c>
      <c r="K16" s="11" t="s">
        <v>107</v>
      </c>
      <c r="L16" s="18">
        <v>1</v>
      </c>
      <c r="M16" s="18">
        <v>0</v>
      </c>
      <c r="N16" s="18">
        <v>12000</v>
      </c>
      <c r="O16" s="18">
        <v>4790</v>
      </c>
      <c r="P16" s="18">
        <v>0</v>
      </c>
    </row>
    <row r="17" spans="1:16" ht="57.75" customHeight="1">
      <c r="A17" s="11">
        <v>14</v>
      </c>
      <c r="B17" s="11" t="s">
        <v>108</v>
      </c>
      <c r="C17" s="11" t="s">
        <v>99</v>
      </c>
      <c r="D17" s="11" t="s">
        <v>100</v>
      </c>
      <c r="E17" s="11" t="s">
        <v>101</v>
      </c>
      <c r="F17" s="11" t="s">
        <v>109</v>
      </c>
      <c r="G17" s="11" t="s">
        <v>110</v>
      </c>
      <c r="H17" s="11" t="s">
        <v>111</v>
      </c>
      <c r="I17" s="11" t="s">
        <v>112</v>
      </c>
      <c r="J17" s="11" t="s">
        <v>113</v>
      </c>
      <c r="K17" s="11" t="s">
        <v>114</v>
      </c>
      <c r="L17" s="18">
        <v>1</v>
      </c>
      <c r="M17" s="18">
        <v>0</v>
      </c>
      <c r="N17" s="18">
        <v>16800</v>
      </c>
      <c r="O17" s="18">
        <v>2300</v>
      </c>
      <c r="P17" s="18">
        <v>0</v>
      </c>
    </row>
    <row r="18" spans="1:16" ht="57.75" customHeight="1">
      <c r="A18" s="11">
        <v>15</v>
      </c>
      <c r="B18" s="11" t="s">
        <v>115</v>
      </c>
      <c r="C18" s="11" t="s">
        <v>116</v>
      </c>
      <c r="D18" s="11" t="s">
        <v>117</v>
      </c>
      <c r="E18" s="11" t="s">
        <v>118</v>
      </c>
      <c r="F18" s="11" t="s">
        <v>119</v>
      </c>
      <c r="G18" s="11" t="s">
        <v>62</v>
      </c>
      <c r="H18" s="11" t="s">
        <v>120</v>
      </c>
      <c r="I18" s="11" t="s">
        <v>121</v>
      </c>
      <c r="J18" s="11" t="s">
        <v>65</v>
      </c>
      <c r="K18" s="11" t="s">
        <v>41</v>
      </c>
      <c r="L18" s="18">
        <v>1</v>
      </c>
      <c r="M18" s="18">
        <v>0</v>
      </c>
      <c r="N18" s="18">
        <v>71300</v>
      </c>
      <c r="O18" s="18">
        <v>12000</v>
      </c>
      <c r="P18" s="18">
        <v>0</v>
      </c>
    </row>
    <row r="19" spans="1:16" ht="57.75" customHeight="1">
      <c r="A19" s="11">
        <v>16</v>
      </c>
      <c r="B19" s="11" t="s">
        <v>122</v>
      </c>
      <c r="C19" s="11" t="s">
        <v>116</v>
      </c>
      <c r="D19" s="11" t="s">
        <v>117</v>
      </c>
      <c r="E19" s="11" t="s">
        <v>118</v>
      </c>
      <c r="F19" s="11" t="s">
        <v>119</v>
      </c>
      <c r="G19" s="11" t="s">
        <v>62</v>
      </c>
      <c r="H19" s="11" t="s">
        <v>120</v>
      </c>
      <c r="I19" s="11" t="s">
        <v>123</v>
      </c>
      <c r="J19" s="11" t="s">
        <v>65</v>
      </c>
      <c r="K19" s="11" t="s">
        <v>41</v>
      </c>
      <c r="L19" s="18">
        <v>1</v>
      </c>
      <c r="M19" s="18">
        <v>0</v>
      </c>
      <c r="N19" s="18">
        <v>71300</v>
      </c>
      <c r="O19" s="18">
        <v>12000</v>
      </c>
      <c r="P19" s="18">
        <v>0</v>
      </c>
    </row>
    <row r="20" spans="1:16" s="2" customFormat="1" ht="51" customHeight="1">
      <c r="A20" s="12" t="s">
        <v>124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>
        <f>SUM(L4:L19)</f>
        <v>16</v>
      </c>
      <c r="M20" s="19">
        <f>SUM(M4:M19)</f>
        <v>0</v>
      </c>
      <c r="N20" s="20">
        <f>SUM(N4:N19)</f>
        <v>843880</v>
      </c>
      <c r="O20" s="21">
        <f>SUM(O4:O19)</f>
        <v>193260</v>
      </c>
      <c r="P20" s="21">
        <f>SUM(P4:P19)</f>
        <v>0</v>
      </c>
    </row>
  </sheetData>
  <sheetProtection/>
  <mergeCells count="4">
    <mergeCell ref="A1:P1"/>
    <mergeCell ref="A2:B2"/>
    <mergeCell ref="C2:D2"/>
    <mergeCell ref="G2:H2"/>
  </mergeCells>
  <printOptions/>
  <pageMargins left="0.3541666666666667" right="0.2361111111111111" top="0.5118055555555555" bottom="0.5902777777777778" header="0.2986111111111111" footer="0.2986111111111111"/>
  <pageSetup horizontalDpi="600" verticalDpi="600" orientation="landscape" paperSize="9" scale="7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2023-05-23T02:31:02Z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