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firstSheet="4" activeTab="8"/>
  </bookViews>
  <sheets>
    <sheet name="目录" sheetId="10" r:id="rId1"/>
    <sheet name="收支总表" sheetId="2" r:id="rId2"/>
    <sheet name="收入总表" sheetId="3" r:id="rId3"/>
    <sheet name="支出总表" sheetId="4" r:id="rId4"/>
    <sheet name="财拨总表" sheetId="5" r:id="rId5"/>
    <sheet name="一般预算支出功能分类" sheetId="6" r:id="rId6"/>
    <sheet name="一般公共预算基本支出经济分类" sheetId="7" r:id="rId7"/>
    <sheet name="三公" sheetId="8" r:id="rId8"/>
    <sheet name="政府性基金" sheetId="9" r:id="rId9"/>
  </sheets>
  <calcPr calcId="144525"/>
</workbook>
</file>

<file path=xl/sharedStrings.xml><?xml version="1.0" encoding="utf-8"?>
<sst xmlns="http://schemas.openxmlformats.org/spreadsheetml/2006/main" count="303" uniqueCount="206">
  <si>
    <t>部门预算批复表目录</t>
  </si>
  <si>
    <t>序号</t>
  </si>
  <si>
    <t>名称</t>
  </si>
  <si>
    <t>备注</t>
  </si>
  <si>
    <t>收支总表</t>
  </si>
  <si>
    <t>收入总表</t>
  </si>
  <si>
    <t>支出总表</t>
  </si>
  <si>
    <t>财政拨款收支总表</t>
  </si>
  <si>
    <t>本年一般公共预算支出表</t>
  </si>
  <si>
    <t>本年一般公共预算基本支出表</t>
  </si>
  <si>
    <t>本年一般公共预算“三公”经费支出表</t>
  </si>
  <si>
    <t>政府性基金预算支出表</t>
  </si>
  <si>
    <t>单位：306001_长沙市望城区发展和改革局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</si>
  <si>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</si>
  <si>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</si>
  <si>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</si>
  <si>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</si>
  <si>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</si>
  <si>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</si>
  <si>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</si>
  <si>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</si>
  <si>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</si>
  <si>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</si>
  <si>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</si>
  <si>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</si>
  <si>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</si>
  <si>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</si>
  <si>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</si>
  <si>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</si>
  <si>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</si>
  <si>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</si>
  <si>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</si>
  <si>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</si>
  <si>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</si>
  <si>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</si>
  <si>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</si>
  <si>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</si>
  <si>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</si>
  <si>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</si>
  <si>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</si>
  <si>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</si>
  <si>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</si>
  <si>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</si>
  <si>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</si>
  <si>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</si>
  <si>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</si>
  <si>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</si>
  <si>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</si>
  <si>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</si>
  <si>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</si>
  <si>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</si>
  <si>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</si>
  <si>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</si>
  <si>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</si>
  <si>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</si>
  <si>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</si>
  <si>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</si>
  <si>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</si>
  <si>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</si>
  <si>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</si>
  <si>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</si>
  <si>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</si>
  <si>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</si>
  <si>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</si>
  <si>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</si>
  <si>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</si>
  <si>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</si>
  <si>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</si>
  <si>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</si>
  <si>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</si>
  <si>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</si>
  <si>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</si>
  <si>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</si>
  <si>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</si>
  <si>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</si>
  <si>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</si>
  <si>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</si>
  <si>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</si>
  <si>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</si>
  <si>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</si>
  <si>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</si>
  <si>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</si>
  <si>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</si>
  <si>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  306001</t>
  </si>
  <si>
    <t>长沙市望城区发展和改革局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</si>
  <si>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</si>
  <si>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</si>
  <si>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</si>
  <si>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</si>
  <si>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</si>
  <si>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</si>
  <si>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</si>
  <si>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306_长沙市望城区发展和改革局</t>
  </si>
  <si>
    <t xml:space="preserve">  长沙市望城区发展和改革局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</si>
  <si>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</si>
  <si>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</si>
  <si>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</si>
  <si>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</si>
  <si>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</si>
  <si>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</si>
  <si>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</si>
  <si>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</si>
  <si>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</si>
  <si>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</si>
  <si>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</si>
  <si>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201</t>
  </si>
  <si>
    <t>一般公共服务支出</t>
  </si>
  <si>
    <t xml:space="preserve">  20104</t>
  </si>
  <si>
    <t xml:space="preserve">  发展与改革事务</t>
  </si>
  <si>
    <t xml:space="preserve">   2010401</t>
  </si>
  <si>
    <t xml:space="preserve">   行政运行</t>
  </si>
  <si>
    <t xml:space="preserve">   2010402</t>
  </si>
  <si>
    <t xml:space="preserve">   一般行政管理事务</t>
  </si>
  <si>
    <t>208</t>
  </si>
  <si>
    <t>社会保障和就业支出</t>
  </si>
  <si>
    <t xml:space="preserve">  20801</t>
  </si>
  <si>
    <t xml:space="preserve">  人力资源和社会保障管理事务</t>
  </si>
  <si>
    <t xml:space="preserve">   2080199</t>
  </si>
  <si>
    <t xml:space="preserve">   其他人力资源和社会保障管理事务支出</t>
  </si>
  <si>
    <t xml:space="preserve">  20805</t>
  </si>
  <si>
    <t xml:space="preserve">  行政事业单位养老支出</t>
  </si>
  <si>
    <t xml:space="preserve">   2080501</t>
  </si>
  <si>
    <t xml:space="preserve">   行政单位离退休</t>
  </si>
  <si>
    <t xml:space="preserve">   2080505</t>
  </si>
  <si>
    <t xml:space="preserve">   机关事业单位基本养老保险缴费支出</t>
  </si>
  <si>
    <t xml:space="preserve">   2080506</t>
  </si>
  <si>
    <t xml:space="preserve">   机关事业单位职业年金缴费支出</t>
  </si>
  <si>
    <t>210</t>
  </si>
  <si>
    <t>卫生健康支出</t>
  </si>
  <si>
    <t xml:space="preserve">  21007</t>
  </si>
  <si>
    <t xml:space="preserve">  计划生育事务</t>
  </si>
  <si>
    <t xml:space="preserve">   2100799</t>
  </si>
  <si>
    <t xml:space="preserve">   其他计划生育事务支出</t>
  </si>
  <si>
    <t xml:space="preserve">  21011</t>
  </si>
  <si>
    <t xml:space="preserve">  行政事业单位医疗</t>
  </si>
  <si>
    <t xml:space="preserve">   2101101</t>
  </si>
  <si>
    <t xml:space="preserve">   行政单位医疗</t>
  </si>
  <si>
    <t xml:space="preserve">   2101103</t>
  </si>
  <si>
    <t xml:space="preserve">   公务员医疗补助</t>
  </si>
  <si>
    <t xml:space="preserve">   2101199</t>
  </si>
  <si>
    <t xml:space="preserve">   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</si>
  <si>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</si>
  <si>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</si>
  <si>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</si>
  <si>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</si>
  <si>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</si>
  <si>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</si>
  <si>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203</t>
  </si>
  <si>
    <t>国防支出</t>
  </si>
  <si>
    <t xml:space="preserve">  20306</t>
  </si>
  <si>
    <t xml:space="preserve">  国防动员</t>
  </si>
  <si>
    <t xml:space="preserve">   2030603</t>
  </si>
  <si>
    <t xml:space="preserve">   人民防空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</si>
  <si>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</si>
  <si>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</si>
  <si>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</si>
  <si>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</si>
  <si>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</si>
  <si>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</si>
  <si>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</si>
  <si>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</si>
  <si>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</si>
  <si>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</si>
  <si>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</si>
  <si>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</si>
  <si>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</si>
  <si>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</si>
  <si>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</si>
  <si>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</si>
  <si>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</si>
  <si>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</si>
  <si>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</si>
  <si>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30114</t>
  </si>
  <si>
    <t xml:space="preserve">  医疗费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</si>
  <si>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</si>
  <si>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</si>
  <si>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</si>
  <si>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</si>
  <si>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</si>
  <si>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</si>
  <si>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303</t>
  </si>
  <si>
    <t>对个人和家庭的补助</t>
  </si>
  <si>
    <t xml:space="preserve">  30399</t>
  </si>
  <si>
    <t xml:space="preserve">  其他对个人和家庭的补助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</si>
  <si>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</si>
  <si>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</si>
  <si>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</si>
  <si>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</si>
  <si>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30305</t>
  </si>
  <si>
    <t xml:space="preserve">  生活补助</t>
  </si>
  <si>
    <t>302</t>
  </si>
  <si>
    <t>商品和服务支出</t>
  </si>
  <si>
    <t xml:space="preserve">  30299</t>
  </si>
  <si>
    <t xml:space="preserve">  其他商品和服务支出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</si>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</sst>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宋体"/>
      <charset val="134"/>
      <scheme val="minor"/>
    </font>
    <font>
      <sz val="9"/>
      <color rgb="FF000000"/>
      <name val="SimSun"/>
      <charset val="134"/>
    </font>
    <font>
      <b/>
      <sz val="19"/>
      <color rgb="FF000000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8"/>
      <color rgb="FF000000"/>
      <name val="SimSun"/>
      <charset val="134"/>
    </font>
    <font>
      <b/>
      <sz val="8"/>
      <color rgb="FF000000"/>
      <name val="SimSun"/>
      <charset val="134"/>
    </font>
    <font>
      <b/>
      <sz val="12"/>
      <color rgb="FF000000"/>
      <name val="SimSun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C8ECCC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ill="0" applyBorder="0" applyProtection="0"/>
    <xf numFmtId="0" fontId="0" fillId="3" borderId="0" applyNumberFormat="0" applyBorder="0" applyProtection="0"/>
    <xf numFmtId="0" fontId="9" fillId="4" borderId="2" applyNumberFormat="0" applyProtection="0"/>
    <xf numFmtId="44" fontId="0" fillId="0" borderId="0" applyFill="0" applyBorder="0" applyProtection="0"/>
    <xf numFmtId="41" fontId="0" fillId="0" borderId="0" applyFill="0" applyBorder="0" applyProtection="0"/>
    <xf numFmtId="0" fontId="0" fillId="5" borderId="0" applyNumberFormat="0" applyBorder="0" applyProtection="0"/>
    <xf numFmtId="0" fontId="10" fillId="6" borderId="0" applyNumberFormat="0" applyBorder="0" applyProtection="0"/>
    <xf numFmtId="43" fontId="0" fillId="0" borderId="0" applyFill="0" applyBorder="0" applyProtection="0"/>
    <xf numFmtId="0" fontId="11" fillId="7" borderId="0" applyNumberFormat="0" applyBorder="0" applyProtection="0"/>
    <xf numFmtId="0" fontId="12" fillId="0" borderId="0" applyNumberFormat="0" applyFill="0" applyBorder="0" applyProtection="0"/>
    <xf numFmtId="9" fontId="0" fillId="0" borderId="0" applyFill="0" applyBorder="0" applyProtection="0"/>
    <xf numFmtId="0" fontId="13" fillId="0" borderId="0" applyNumberFormat="0" applyFill="0" applyBorder="0" applyProtection="0"/>
    <xf numFmtId="0" fontId="0" fillId="8" borderId="3" applyNumberFormat="0" applyProtection="0"/>
    <xf numFmtId="0" fontId="11" fillId="9" borderId="0" applyNumberFormat="0" applyBorder="0" applyProtection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9" fillId="0" borderId="4" applyNumberFormat="0" applyFill="0" applyProtection="0"/>
    <xf numFmtId="0" fontId="11" fillId="10" borderId="0" applyNumberFormat="0" applyBorder="0" applyProtection="0"/>
    <xf numFmtId="0" fontId="14" fillId="0" borderId="5" applyNumberFormat="0" applyFill="0" applyProtection="0"/>
    <xf numFmtId="0" fontId="11" fillId="11" borderId="0" applyNumberFormat="0" applyBorder="0" applyProtection="0"/>
    <xf numFmtId="0" fontId="20" fillId="12" borderId="6" applyNumberFormat="0" applyProtection="0"/>
    <xf numFmtId="0" fontId="21" fillId="12" borderId="2" applyNumberFormat="0" applyProtection="0"/>
    <xf numFmtId="0" fontId="22" fillId="13" borderId="7" applyNumberFormat="0" applyProtection="0"/>
    <xf numFmtId="0" fontId="0" fillId="14" borderId="0" applyNumberFormat="0" applyBorder="0" applyProtection="0"/>
    <xf numFmtId="0" fontId="11" fillId="15" borderId="0" applyNumberFormat="0" applyBorder="0" applyProtection="0"/>
    <xf numFmtId="0" fontId="23" fillId="0" borderId="8" applyNumberFormat="0" applyFill="0" applyProtection="0"/>
    <xf numFmtId="0" fontId="24" fillId="0" borderId="9" applyNumberFormat="0" applyFill="0" applyProtection="0"/>
    <xf numFmtId="0" fontId="25" fillId="16" borderId="0" applyNumberFormat="0" applyBorder="0" applyProtection="0"/>
    <xf numFmtId="0" fontId="26" fillId="17" borderId="0" applyNumberFormat="0" applyBorder="0" applyProtection="0"/>
    <xf numFmtId="0" fontId="0" fillId="18" borderId="0" applyNumberFormat="0" applyBorder="0" applyProtection="0"/>
    <xf numFmtId="0" fontId="11" fillId="19" borderId="0" applyNumberFormat="0" applyBorder="0" applyProtection="0"/>
    <xf numFmtId="0" fontId="0" fillId="20" borderId="0" applyNumberFormat="0" applyBorder="0" applyProtection="0"/>
    <xf numFmtId="0" fontId="0" fillId="21" borderId="0" applyNumberFormat="0" applyBorder="0" applyProtection="0"/>
    <xf numFmtId="0" fontId="0" fillId="22" borderId="0" applyNumberFormat="0" applyBorder="0" applyProtection="0"/>
    <xf numFmtId="0" fontId="0" fillId="23" borderId="0" applyNumberFormat="0" applyBorder="0" applyProtection="0"/>
    <xf numFmtId="0" fontId="11" fillId="24" borderId="0" applyNumberFormat="0" applyBorder="0" applyProtection="0"/>
    <xf numFmtId="0" fontId="11" fillId="25" borderId="0" applyNumberFormat="0" applyBorder="0" applyProtection="0"/>
    <xf numFmtId="0" fontId="0" fillId="26" borderId="0" applyNumberFormat="0" applyBorder="0" applyProtection="0"/>
    <xf numFmtId="0" fontId="0" fillId="27" borderId="0" applyNumberFormat="0" applyBorder="0" applyProtection="0"/>
    <xf numFmtId="0" fontId="11" fillId="28" borderId="0" applyNumberFormat="0" applyBorder="0" applyProtection="0"/>
    <xf numFmtId="0" fontId="0" fillId="29" borderId="0" applyNumberFormat="0" applyBorder="0" applyProtection="0"/>
    <xf numFmtId="0" fontId="11" fillId="30" borderId="0" applyNumberFormat="0" applyBorder="0" applyProtection="0"/>
    <xf numFmtId="0" fontId="11" fillId="31" borderId="0" applyNumberFormat="0" applyBorder="0" applyProtection="0"/>
    <xf numFmtId="0" fontId="0" fillId="32" borderId="0" applyNumberFormat="0" applyBorder="0" applyProtection="0"/>
    <xf numFmtId="0" fontId="11" fillId="33" borderId="0" applyNumberFormat="0" applyBorder="0" applyProtection="0"/>
  </cellStyleXfs>
  <cellXfs count="40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F10" sqref="F10"/>
    </sheetView>
  </sheetViews>
  <sheetFormatPr defaultColWidth="10.0083333333333" defaultRowHeight="13.5" customHeight="1" outlineLevelCol="3"/>
  <cols>
    <col min="1" max="1" width="5" customWidth="1"/>
    <col min="2" max="2" width="9.875" customWidth="1"/>
    <col min="3" max="3" width="39.5" customWidth="1"/>
    <col min="4" max="4" width="40.125" customWidth="1"/>
    <col min="5" max="5" width="9.75" customWidth="1"/>
    <col min="6" max="16384" width="10" customWidth="1"/>
  </cols>
  <sheetData>
    <row r="1" ht="40.5" customHeight="1" spans="1:4">
      <c r="A1" s="34"/>
      <c r="B1" s="35"/>
      <c r="D1" s="34"/>
    </row>
    <row r="2" ht="44.85" customHeight="1" spans="2:4">
      <c r="B2" s="36" t="s">
        <v>0</v>
      </c>
      <c r="C2" s="36"/>
      <c r="D2" s="36"/>
    </row>
    <row r="3" ht="33.6" customHeight="1" spans="1:4">
      <c r="A3" s="37"/>
      <c r="B3" s="31" t="s">
        <v>1</v>
      </c>
      <c r="C3" s="31" t="s">
        <v>2</v>
      </c>
      <c r="D3" s="31" t="s">
        <v>3</v>
      </c>
    </row>
    <row r="4" ht="32.65" customHeight="1" spans="1:4">
      <c r="A4" s="38"/>
      <c r="B4" s="32">
        <v>1</v>
      </c>
      <c r="C4" s="39" t="s">
        <v>4</v>
      </c>
      <c r="D4" s="39"/>
    </row>
    <row r="5" ht="32.65" customHeight="1" spans="1:4">
      <c r="A5" s="38"/>
      <c r="B5" s="32">
        <v>2</v>
      </c>
      <c r="C5" s="39" t="s">
        <v>5</v>
      </c>
      <c r="D5" s="39"/>
    </row>
    <row r="6" ht="32.65" customHeight="1" spans="1:4">
      <c r="A6" s="38"/>
      <c r="B6" s="32">
        <v>3</v>
      </c>
      <c r="C6" s="39" t="s">
        <v>6</v>
      </c>
      <c r="D6" s="39"/>
    </row>
    <row r="7" ht="32.65" customHeight="1" spans="1:4">
      <c r="A7" s="38"/>
      <c r="B7" s="32">
        <v>4</v>
      </c>
      <c r="C7" s="39" t="s">
        <v>7</v>
      </c>
      <c r="D7" s="39"/>
    </row>
    <row r="8" ht="32.65" customHeight="1" spans="1:4">
      <c r="A8" s="38"/>
      <c r="B8" s="32">
        <v>5</v>
      </c>
      <c r="C8" s="39" t="s">
        <v>8</v>
      </c>
      <c r="D8" s="39"/>
    </row>
    <row r="9" ht="32.65" customHeight="1" spans="1:4">
      <c r="A9" s="38"/>
      <c r="B9" s="32">
        <v>6</v>
      </c>
      <c r="C9" s="39" t="s">
        <v>9</v>
      </c>
      <c r="D9" s="39"/>
    </row>
    <row r="10" ht="32.65" customHeight="1" spans="1:4">
      <c r="A10" s="38"/>
      <c r="B10" s="32">
        <v>7</v>
      </c>
      <c r="C10" s="39" t="s">
        <v>10</v>
      </c>
      <c r="D10" s="39"/>
    </row>
    <row r="11" ht="32.65" customHeight="1" spans="1:4">
      <c r="A11" s="38"/>
      <c r="B11" s="32">
        <v>8</v>
      </c>
      <c r="C11" s="39" t="s">
        <v>11</v>
      </c>
      <c r="D11" s="39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A1" sqref="$A1:$XFD1"/>
    </sheetView>
  </sheetViews>
  <sheetFormatPr defaultColWidth="10.0083333333333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ht="34.5" customHeight="1" spans="1:4">
      <c r="A1" s="2" t="s">
        <v>4</v>
      </c>
      <c r="B1" s="2"/>
      <c r="C1" s="2"/>
      <c r="D1" s="2"/>
    </row>
    <row r="2" ht="33.6" customHeight="1" spans="1:4">
      <c r="A2" s="30" t="s">
        <v>12</v>
      </c>
      <c r="B2" s="30"/>
      <c r="C2" s="30"/>
      <c r="D2" s="30"/>
    </row>
    <row r="3" ht="22.4" customHeight="1" spans="4:4">
      <c r="D3" s="20" t="s">
        <v>13</v>
      </c>
    </row>
    <row r="4" ht="28.45" customHeight="1" spans="1:4">
      <c r="A4" s="31" t="s">
        <v>14</v>
      </c>
      <c r="B4" s="31"/>
      <c r="C4" s="31" t="s">
        <v>15</v>
      </c>
      <c r="D4" s="31"/>
    </row>
    <row r="5" ht="31.05" customHeight="1" spans="1:4">
      <c r="A5" s="32" t="s">
        <v>16</v>
      </c>
      <c r="B5" s="32" t="s">
        <v>17</v>
      </c>
      <c r="C5" s="32" t="s">
        <v>16</v>
      </c>
      <c r="D5" s="32" t="s">
        <v>17</v>
      </c>
    </row>
    <row r="6" ht="16.25" customHeight="1" spans="1:4">
      <c r="A6" s="21" t="s">
        <v>18</v>
      </c>
      <c r="B6" s="23">
        <v>3988.04</v>
      </c>
      <c r="C6" s="21" t="s">
        <v>19</v>
      </c>
      <c r="D6" s="23">
        <v>2448.24</v>
      </c>
    </row>
    <row r="7" ht="16.25" customHeight="1" spans="1:4">
      <c r="A7" s="21" t="s">
        <v>20</v>
      </c>
      <c r="B7" s="23"/>
      <c r="C7" s="21" t="s">
        <v>21</v>
      </c>
      <c r="D7" s="23"/>
    </row>
    <row r="8" ht="16.25" customHeight="1" spans="1:4">
      <c r="A8" s="21" t="s">
        <v>22</v>
      </c>
      <c r="B8" s="23"/>
      <c r="C8" s="21" t="s">
        <v>23</v>
      </c>
      <c r="D8" s="24">
        <v>1047</v>
      </c>
    </row>
    <row r="9" ht="16.25" customHeight="1" spans="1:4">
      <c r="A9" s="21" t="s">
        <v>24</v>
      </c>
      <c r="B9" s="23"/>
      <c r="C9" s="21" t="s">
        <v>25</v>
      </c>
      <c r="D9" s="23"/>
    </row>
    <row r="10" ht="16.25" customHeight="1" spans="1:4">
      <c r="A10" s="21" t="s">
        <v>26</v>
      </c>
      <c r="B10" s="23"/>
      <c r="C10" s="21" t="s">
        <v>27</v>
      </c>
      <c r="D10" s="23"/>
    </row>
    <row r="11" ht="16.25" customHeight="1" spans="1:4">
      <c r="A11" s="21" t="s">
        <v>28</v>
      </c>
      <c r="B11" s="23"/>
      <c r="C11" s="21" t="s">
        <v>29</v>
      </c>
      <c r="D11" s="23"/>
    </row>
    <row r="12" ht="16.25" customHeight="1" spans="1:4">
      <c r="A12" s="21" t="s">
        <v>30</v>
      </c>
      <c r="B12" s="23"/>
      <c r="C12" s="21" t="s">
        <v>31</v>
      </c>
      <c r="D12" s="23"/>
    </row>
    <row r="13" ht="16.25" customHeight="1" spans="1:4">
      <c r="A13" s="21"/>
      <c r="B13" s="21"/>
      <c r="C13" s="21" t="s">
        <v>32</v>
      </c>
      <c r="D13" s="23">
        <v>262.35</v>
      </c>
    </row>
    <row r="14" ht="16.25" customHeight="1" spans="1:4">
      <c r="A14" s="21"/>
      <c r="B14" s="21"/>
      <c r="C14" s="21" t="s">
        <v>33</v>
      </c>
      <c r="D14" s="23"/>
    </row>
    <row r="15" ht="16.25" customHeight="1" spans="1:4">
      <c r="A15" s="21"/>
      <c r="B15" s="21"/>
      <c r="C15" s="21" t="s">
        <v>34</v>
      </c>
      <c r="D15" s="23">
        <v>96.43</v>
      </c>
    </row>
    <row r="16" ht="16.25" customHeight="1" spans="1:4">
      <c r="A16" s="21"/>
      <c r="B16" s="21"/>
      <c r="C16" s="21" t="s">
        <v>35</v>
      </c>
      <c r="D16" s="23"/>
    </row>
    <row r="17" ht="16.25" customHeight="1" spans="1:4">
      <c r="A17" s="21"/>
      <c r="B17" s="21"/>
      <c r="C17" s="21" t="s">
        <v>36</v>
      </c>
      <c r="D17" s="23"/>
    </row>
    <row r="18" ht="16.25" customHeight="1" spans="1:4">
      <c r="A18" s="21"/>
      <c r="B18" s="21"/>
      <c r="C18" s="21" t="s">
        <v>37</v>
      </c>
      <c r="D18" s="23"/>
    </row>
    <row r="19" ht="16.25" customHeight="1" spans="1:4">
      <c r="A19" s="21"/>
      <c r="B19" s="21"/>
      <c r="C19" s="21" t="s">
        <v>38</v>
      </c>
      <c r="D19" s="23"/>
    </row>
    <row r="20" ht="16.25" customHeight="1" spans="1:4">
      <c r="A20" s="21"/>
      <c r="B20" s="21"/>
      <c r="C20" s="21" t="s">
        <v>39</v>
      </c>
      <c r="D20" s="23"/>
    </row>
    <row r="21" ht="16.25" customHeight="1" spans="1:4">
      <c r="A21" s="21"/>
      <c r="B21" s="21"/>
      <c r="C21" s="21" t="s">
        <v>40</v>
      </c>
      <c r="D21" s="23"/>
    </row>
    <row r="22" ht="16.25" customHeight="1" spans="1:4">
      <c r="A22" s="21"/>
      <c r="B22" s="21"/>
      <c r="C22" s="21" t="s">
        <v>41</v>
      </c>
      <c r="D22" s="23"/>
    </row>
    <row r="23" ht="16.25" customHeight="1" spans="1:4">
      <c r="A23" s="21"/>
      <c r="B23" s="21"/>
      <c r="C23" s="21" t="s">
        <v>42</v>
      </c>
      <c r="D23" s="23"/>
    </row>
    <row r="24" ht="16.25" customHeight="1" spans="1:4">
      <c r="A24" s="21"/>
      <c r="B24" s="21"/>
      <c r="C24" s="21" t="s">
        <v>43</v>
      </c>
      <c r="D24" s="23"/>
    </row>
    <row r="25" ht="16.25" customHeight="1" spans="1:4">
      <c r="A25" s="21"/>
      <c r="B25" s="21"/>
      <c r="C25" s="21" t="s">
        <v>44</v>
      </c>
      <c r="D25" s="23">
        <v>134.02</v>
      </c>
    </row>
    <row r="26" ht="16.25" customHeight="1" spans="1:4">
      <c r="A26" s="21"/>
      <c r="B26" s="21"/>
      <c r="C26" s="21" t="s">
        <v>45</v>
      </c>
      <c r="D26" s="23"/>
    </row>
    <row r="27" ht="16.25" customHeight="1" spans="1:4">
      <c r="A27" s="21"/>
      <c r="B27" s="21"/>
      <c r="C27" s="21" t="s">
        <v>46</v>
      </c>
      <c r="D27" s="23"/>
    </row>
    <row r="28" ht="16.25" customHeight="1" spans="1:4">
      <c r="A28" s="21"/>
      <c r="B28" s="21"/>
      <c r="C28" s="21" t="s">
        <v>47</v>
      </c>
      <c r="D28" s="23"/>
    </row>
    <row r="29" ht="16.25" customHeight="1" spans="1:4">
      <c r="A29" s="21"/>
      <c r="B29" s="21"/>
      <c r="C29" s="21" t="s">
        <v>48</v>
      </c>
      <c r="D29" s="23"/>
    </row>
    <row r="30" ht="16.25" customHeight="1" spans="1:4">
      <c r="A30" s="21"/>
      <c r="B30" s="21"/>
      <c r="C30" s="21" t="s">
        <v>49</v>
      </c>
      <c r="D30" s="23"/>
    </row>
    <row r="31" ht="16.25" customHeight="1" spans="1:4">
      <c r="A31" s="21"/>
      <c r="B31" s="21"/>
      <c r="C31" s="21" t="s">
        <v>50</v>
      </c>
      <c r="D31" s="23"/>
    </row>
    <row r="32" ht="16.25" customHeight="1" spans="1:4">
      <c r="A32" s="21"/>
      <c r="B32" s="21"/>
      <c r="C32" s="21" t="s">
        <v>51</v>
      </c>
      <c r="D32" s="23"/>
    </row>
    <row r="33" ht="16.25" customHeight="1" spans="1:4">
      <c r="A33" s="21"/>
      <c r="B33" s="21"/>
      <c r="C33" s="21" t="s">
        <v>52</v>
      </c>
      <c r="D33" s="23"/>
    </row>
    <row r="34" ht="16.25" customHeight="1" spans="1:4">
      <c r="A34" s="21"/>
      <c r="B34" s="21"/>
      <c r="C34" s="21" t="s">
        <v>53</v>
      </c>
      <c r="D34" s="23"/>
    </row>
    <row r="35" ht="16.25" customHeight="1" spans="1:4">
      <c r="A35" s="21"/>
      <c r="B35" s="21"/>
      <c r="C35" s="21" t="s">
        <v>54</v>
      </c>
      <c r="D35" s="23"/>
    </row>
    <row r="36" ht="16.25" customHeight="1" spans="1:4">
      <c r="A36" s="21"/>
      <c r="B36" s="21"/>
      <c r="C36" s="33"/>
      <c r="D36" s="23"/>
    </row>
    <row r="37" ht="16.25" customHeight="1" spans="1:4">
      <c r="A37" s="21"/>
      <c r="B37" s="21"/>
      <c r="C37" s="21"/>
      <c r="D37" s="23"/>
    </row>
    <row r="38" ht="16.25" customHeight="1" spans="1:4">
      <c r="A38" s="26" t="s">
        <v>55</v>
      </c>
      <c r="B38" s="27">
        <f>SUM(B6:B37)</f>
        <v>3988.04</v>
      </c>
      <c r="C38" s="26" t="s">
        <v>56</v>
      </c>
      <c r="D38" s="27">
        <f>SUM(D6:D37)</f>
        <v>3988.04</v>
      </c>
    </row>
    <row r="39" ht="16.25" customHeight="1" spans="1:4">
      <c r="A39" s="29" t="s">
        <v>57</v>
      </c>
      <c r="B39" s="23"/>
      <c r="C39" s="26" t="s">
        <v>58</v>
      </c>
      <c r="D39" s="27"/>
    </row>
    <row r="40" ht="16.25" customHeight="1" spans="1:4">
      <c r="A40" s="29" t="s">
        <v>59</v>
      </c>
      <c r="B40" s="23"/>
      <c r="C40" s="33"/>
      <c r="D40" s="23"/>
    </row>
    <row r="41" ht="16.25" customHeight="1" spans="1:4">
      <c r="A41" s="29" t="s">
        <v>60</v>
      </c>
      <c r="B41" s="23"/>
      <c r="C41" s="33"/>
      <c r="D41" s="23"/>
    </row>
    <row r="42" ht="16.25" customHeight="1" spans="1:4">
      <c r="A42" s="29" t="s">
        <v>61</v>
      </c>
      <c r="B42" s="23"/>
      <c r="C42" s="21"/>
      <c r="D42" s="23"/>
    </row>
    <row r="43" ht="16.25" customHeight="1" spans="1:4">
      <c r="A43" s="29" t="s">
        <v>62</v>
      </c>
      <c r="B43" s="23"/>
      <c r="C43" s="21"/>
      <c r="D43" s="23"/>
    </row>
    <row r="44" ht="16.25" customHeight="1" spans="1:4">
      <c r="A44" s="26" t="s">
        <v>63</v>
      </c>
      <c r="B44" s="27">
        <v>3988.04</v>
      </c>
      <c r="C44" s="26" t="s">
        <v>64</v>
      </c>
      <c r="D44" s="27">
        <v>3988.04</v>
      </c>
    </row>
  </sheetData>
  <mergeCells count="4">
    <mergeCell ref="A1:D1"/>
    <mergeCell ref="A2:D2"/>
    <mergeCell ref="A4:B4"/>
    <mergeCell ref="C4:D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C15" sqref="C15"/>
    </sheetView>
  </sheetViews>
  <sheetFormatPr defaultColWidth="10.0083333333333" defaultRowHeight="13.5"/>
  <cols>
    <col min="1" max="1" width="7.75" customWidth="1"/>
    <col min="2" max="2" width="19.125" customWidth="1"/>
    <col min="3" max="3" width="10.625" customWidth="1"/>
    <col min="4" max="4" width="9.25" customWidth="1"/>
    <col min="5" max="5" width="8" customWidth="1"/>
    <col min="6" max="11" width="7.125" customWidth="1"/>
    <col min="12" max="12" width="9.875" customWidth="1"/>
    <col min="13" max="17" width="7.125" customWidth="1"/>
    <col min="18" max="20" width="9.75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1" customHeight="1" spans="1:17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ht="17.25" customHeight="1" spans="1:17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ht="34.5" customHeight="1" spans="1:17">
      <c r="A5" s="26" t="s">
        <v>65</v>
      </c>
      <c r="B5" s="26"/>
      <c r="C5" s="26" t="s">
        <v>66</v>
      </c>
      <c r="D5" s="26" t="s">
        <v>67</v>
      </c>
      <c r="E5" s="26"/>
      <c r="F5" s="26"/>
      <c r="G5" s="26"/>
      <c r="H5" s="26"/>
      <c r="I5" s="26"/>
      <c r="J5" s="26"/>
      <c r="K5" s="26"/>
      <c r="L5" s="26" t="s">
        <v>68</v>
      </c>
      <c r="M5" s="26"/>
      <c r="N5" s="26"/>
      <c r="O5" s="26"/>
      <c r="P5" s="26"/>
      <c r="Q5" s="26"/>
    </row>
    <row r="6" ht="18.95" customHeight="1" spans="1:17">
      <c r="A6" s="26" t="s">
        <v>69</v>
      </c>
      <c r="B6" s="26" t="s">
        <v>2</v>
      </c>
      <c r="C6" s="26"/>
      <c r="D6" s="26" t="s">
        <v>70</v>
      </c>
      <c r="E6" s="26" t="s">
        <v>71</v>
      </c>
      <c r="F6" s="26" t="s">
        <v>72</v>
      </c>
      <c r="G6" s="26" t="s">
        <v>73</v>
      </c>
      <c r="H6" s="26" t="s">
        <v>74</v>
      </c>
      <c r="I6" s="26" t="s">
        <v>75</v>
      </c>
      <c r="J6" s="26" t="s">
        <v>76</v>
      </c>
      <c r="K6" s="26" t="s">
        <v>77</v>
      </c>
      <c r="L6" s="26" t="s">
        <v>70</v>
      </c>
      <c r="M6" s="26" t="s">
        <v>57</v>
      </c>
      <c r="N6" s="26"/>
      <c r="O6" s="26"/>
      <c r="P6" s="26" t="s">
        <v>78</v>
      </c>
      <c r="Q6" s="26" t="s">
        <v>62</v>
      </c>
    </row>
    <row r="7" ht="28.45" customHeight="1" spans="1:17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 t="s">
        <v>79</v>
      </c>
      <c r="N7" s="26" t="s">
        <v>80</v>
      </c>
      <c r="O7" s="26" t="s">
        <v>81</v>
      </c>
      <c r="P7" s="26"/>
      <c r="Q7" s="26"/>
    </row>
    <row r="8" ht="31.9" customHeight="1" spans="1:17">
      <c r="A8" s="26" t="s">
        <v>82</v>
      </c>
      <c r="B8" s="26"/>
      <c r="C8" s="27">
        <f>SUM(C9)</f>
        <v>3988.04</v>
      </c>
      <c r="D8" s="27">
        <f>SUM(D9)</f>
        <v>3988.04</v>
      </c>
      <c r="E8" s="27">
        <f>SUM(E9)</f>
        <v>3988.04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ht="31.05" customHeight="1" spans="1:17">
      <c r="A9" s="28" t="s">
        <v>12</v>
      </c>
      <c r="B9" s="28"/>
      <c r="C9" s="27">
        <f>SUM(C10)</f>
        <v>3988.04</v>
      </c>
      <c r="D9" s="27">
        <f>SUM(D10)</f>
        <v>3988.04</v>
      </c>
      <c r="E9" s="27">
        <f>SUM(E10)</f>
        <v>3988.04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ht="26.7" customHeight="1" spans="1:17">
      <c r="A10" s="29" t="s">
        <v>83</v>
      </c>
      <c r="B10" s="29" t="s">
        <v>84</v>
      </c>
      <c r="C10" s="23">
        <v>3988.04</v>
      </c>
      <c r="D10" s="23">
        <v>3988.04</v>
      </c>
      <c r="E10" s="23">
        <v>3988.04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D20" sqref="D20"/>
    </sheetView>
  </sheetViews>
  <sheetFormatPr defaultColWidth="10.0083333333333" defaultRowHeight="13.5"/>
  <cols>
    <col min="1" max="1" width="10" customWidth="1"/>
    <col min="2" max="2" width="35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6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13</v>
      </c>
      <c r="B4" s="4"/>
      <c r="C4" s="4"/>
      <c r="D4" s="4"/>
      <c r="E4" s="4"/>
      <c r="F4" s="4"/>
      <c r="G4" s="4"/>
      <c r="H4" s="4"/>
      <c r="I4" s="4"/>
    </row>
    <row r="5" ht="23" customHeight="1" spans="1:9">
      <c r="A5" s="5" t="s">
        <v>65</v>
      </c>
      <c r="B5" s="5"/>
      <c r="C5" s="5" t="s">
        <v>66</v>
      </c>
      <c r="D5" s="5" t="s">
        <v>85</v>
      </c>
      <c r="E5" s="5"/>
      <c r="F5" s="5"/>
      <c r="G5" s="5" t="s">
        <v>86</v>
      </c>
      <c r="H5" s="5"/>
      <c r="I5" s="5"/>
    </row>
    <row r="6" ht="25.3" customHeight="1" spans="1:9">
      <c r="A6" s="5" t="s">
        <v>69</v>
      </c>
      <c r="B6" s="5" t="s">
        <v>2</v>
      </c>
      <c r="C6" s="5"/>
      <c r="D6" s="5" t="s">
        <v>70</v>
      </c>
      <c r="E6" s="5" t="s">
        <v>87</v>
      </c>
      <c r="F6" s="5" t="s">
        <v>88</v>
      </c>
      <c r="G6" s="5" t="s">
        <v>70</v>
      </c>
      <c r="H6" s="5" t="s">
        <v>89</v>
      </c>
      <c r="I6" s="5" t="s">
        <v>90</v>
      </c>
    </row>
    <row r="7" ht="22.8" customHeight="1" spans="1:9">
      <c r="A7" s="5" t="s">
        <v>91</v>
      </c>
      <c r="B7" s="5"/>
      <c r="C7" s="16">
        <f>D7+G7</f>
        <v>3988.04</v>
      </c>
      <c r="D7" s="16">
        <v>1617.04</v>
      </c>
      <c r="E7" s="16">
        <v>1530.04</v>
      </c>
      <c r="F7" s="16">
        <v>87</v>
      </c>
      <c r="G7" s="16">
        <f>SUM(H7:I7)</f>
        <v>2371</v>
      </c>
      <c r="H7" s="16">
        <v>400</v>
      </c>
      <c r="I7" s="16">
        <f>924+1047</f>
        <v>1971</v>
      </c>
    </row>
    <row r="8" ht="26.05" customHeight="1" spans="1:9">
      <c r="A8" s="9" t="s">
        <v>92</v>
      </c>
      <c r="B8" s="9"/>
      <c r="C8" s="16">
        <f>D8+G8</f>
        <v>3988.04</v>
      </c>
      <c r="D8" s="16">
        <v>1617.04</v>
      </c>
      <c r="E8" s="16">
        <v>1530.04</v>
      </c>
      <c r="F8" s="16">
        <v>87</v>
      </c>
      <c r="G8" s="16">
        <f>SUM(H8:I8)</f>
        <v>2371</v>
      </c>
      <c r="H8" s="16">
        <v>400</v>
      </c>
      <c r="I8" s="16">
        <f>924+1047</f>
        <v>1971</v>
      </c>
    </row>
    <row r="9" ht="23.25" customHeight="1" spans="1:9">
      <c r="A9" s="10" t="s">
        <v>83</v>
      </c>
      <c r="B9" s="10" t="s">
        <v>93</v>
      </c>
      <c r="C9" s="15">
        <f>D9+G9</f>
        <v>3988.04</v>
      </c>
      <c r="D9" s="15">
        <v>1617.04</v>
      </c>
      <c r="E9" s="15">
        <v>1530.04</v>
      </c>
      <c r="F9" s="15">
        <v>87</v>
      </c>
      <c r="G9" s="15">
        <f>SUM(H9+I9)</f>
        <v>2371</v>
      </c>
      <c r="H9" s="15">
        <v>400</v>
      </c>
      <c r="I9" s="15">
        <f>924+1047</f>
        <v>1971</v>
      </c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25" workbookViewId="0">
      <selection activeCell="E46" sqref="E46"/>
    </sheetView>
  </sheetViews>
  <sheetFormatPr defaultColWidth="10.0083333333333" defaultRowHeight="13.5" outlineLevelCol="3"/>
  <cols>
    <col min="1" max="1" width="23.25" customWidth="1"/>
    <col min="2" max="2" width="19" customWidth="1"/>
    <col min="3" max="3" width="33" customWidth="1"/>
    <col min="4" max="4" width="18.75" customWidth="1"/>
    <col min="5" max="5" width="9.75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2" t="s">
        <v>7</v>
      </c>
      <c r="B2" s="2"/>
      <c r="C2" s="2"/>
      <c r="D2" s="2"/>
    </row>
    <row r="3" ht="22.8" customHeight="1" spans="1:4">
      <c r="A3" s="19" t="s">
        <v>12</v>
      </c>
      <c r="B3" s="19"/>
      <c r="C3" s="19"/>
      <c r="D3" s="19"/>
    </row>
    <row r="4" ht="16.35" customHeight="1" spans="1:4">
      <c r="A4" s="20" t="s">
        <v>13</v>
      </c>
      <c r="B4" s="20"/>
      <c r="C4" s="20"/>
      <c r="D4" s="20"/>
    </row>
    <row r="5" ht="19.55" customHeight="1" spans="1:4">
      <c r="A5" s="17" t="s">
        <v>14</v>
      </c>
      <c r="B5" s="17"/>
      <c r="C5" s="17" t="s">
        <v>15</v>
      </c>
      <c r="D5" s="17"/>
    </row>
    <row r="6" ht="19.55" customHeight="1" spans="1:4">
      <c r="A6" s="17" t="s">
        <v>94</v>
      </c>
      <c r="B6" s="17" t="s">
        <v>17</v>
      </c>
      <c r="C6" s="17" t="s">
        <v>94</v>
      </c>
      <c r="D6" s="17" t="s">
        <v>17</v>
      </c>
    </row>
    <row r="7" ht="19.55" customHeight="1" spans="1:4">
      <c r="A7" s="21" t="s">
        <v>95</v>
      </c>
      <c r="B7" s="22">
        <v>3988.04</v>
      </c>
      <c r="C7" s="21" t="s">
        <v>96</v>
      </c>
      <c r="D7" s="22">
        <v>3988.04</v>
      </c>
    </row>
    <row r="8" ht="19.55" customHeight="1" spans="1:4">
      <c r="A8" s="21" t="s">
        <v>97</v>
      </c>
      <c r="B8" s="23">
        <v>3988.04</v>
      </c>
      <c r="C8" s="21" t="s">
        <v>19</v>
      </c>
      <c r="D8" s="23">
        <v>2448.24</v>
      </c>
    </row>
    <row r="9" ht="19.55" customHeight="1" spans="1:4">
      <c r="A9" s="21" t="s">
        <v>98</v>
      </c>
      <c r="B9" s="23"/>
      <c r="C9" s="21" t="s">
        <v>21</v>
      </c>
      <c r="D9" s="23"/>
    </row>
    <row r="10" ht="19.55" customHeight="1" spans="1:4">
      <c r="A10" s="21" t="s">
        <v>99</v>
      </c>
      <c r="B10" s="23"/>
      <c r="C10" s="21" t="s">
        <v>23</v>
      </c>
      <c r="D10" s="24">
        <v>1047</v>
      </c>
    </row>
    <row r="11" ht="19.55" customHeight="1" spans="1:4">
      <c r="A11" s="21" t="s">
        <v>100</v>
      </c>
      <c r="B11" s="22"/>
      <c r="C11" s="21" t="s">
        <v>25</v>
      </c>
      <c r="D11" s="23"/>
    </row>
    <row r="12" ht="19.55" customHeight="1" spans="1:4">
      <c r="A12" s="21" t="s">
        <v>97</v>
      </c>
      <c r="B12" s="23"/>
      <c r="C12" s="21" t="s">
        <v>27</v>
      </c>
      <c r="D12" s="23"/>
    </row>
    <row r="13" ht="19.55" customHeight="1" spans="1:4">
      <c r="A13" s="21" t="s">
        <v>98</v>
      </c>
      <c r="B13" s="23"/>
      <c r="C13" s="21" t="s">
        <v>29</v>
      </c>
      <c r="D13" s="23"/>
    </row>
    <row r="14" ht="19.55" customHeight="1" spans="1:4">
      <c r="A14" s="21" t="s">
        <v>99</v>
      </c>
      <c r="B14" s="23"/>
      <c r="C14" s="21" t="s">
        <v>31</v>
      </c>
      <c r="D14" s="23"/>
    </row>
    <row r="15" ht="19.55" customHeight="1" spans="1:4">
      <c r="A15" s="21"/>
      <c r="B15" s="25"/>
      <c r="C15" s="21" t="s">
        <v>32</v>
      </c>
      <c r="D15" s="23">
        <v>262.35</v>
      </c>
    </row>
    <row r="16" ht="19.55" customHeight="1" spans="1:4">
      <c r="A16" s="21"/>
      <c r="B16" s="25"/>
      <c r="C16" s="21" t="s">
        <v>33</v>
      </c>
      <c r="D16" s="23"/>
    </row>
    <row r="17" ht="19.55" customHeight="1" spans="1:4">
      <c r="A17" s="21"/>
      <c r="B17" s="25"/>
      <c r="C17" s="21" t="s">
        <v>34</v>
      </c>
      <c r="D17" s="23">
        <v>96.43</v>
      </c>
    </row>
    <row r="18" ht="19.55" customHeight="1" spans="1:4">
      <c r="A18" s="21"/>
      <c r="B18" s="25"/>
      <c r="C18" s="21" t="s">
        <v>35</v>
      </c>
      <c r="D18" s="23"/>
    </row>
    <row r="19" ht="19.55" customHeight="1" spans="1:4">
      <c r="A19" s="21"/>
      <c r="B19" s="25"/>
      <c r="C19" s="21" t="s">
        <v>36</v>
      </c>
      <c r="D19" s="23"/>
    </row>
    <row r="20" ht="19.55" customHeight="1" spans="1:4">
      <c r="A20" s="21"/>
      <c r="B20" s="21"/>
      <c r="C20" s="21" t="s">
        <v>37</v>
      </c>
      <c r="D20" s="23"/>
    </row>
    <row r="21" ht="19.55" customHeight="1" spans="1:4">
      <c r="A21" s="21"/>
      <c r="B21" s="21"/>
      <c r="C21" s="21" t="s">
        <v>38</v>
      </c>
      <c r="D21" s="23"/>
    </row>
    <row r="22" ht="19.55" customHeight="1" spans="1:4">
      <c r="A22" s="21"/>
      <c r="B22" s="21"/>
      <c r="C22" s="21" t="s">
        <v>39</v>
      </c>
      <c r="D22" s="23"/>
    </row>
    <row r="23" ht="19.55" customHeight="1" spans="1:4">
      <c r="A23" s="21"/>
      <c r="B23" s="21"/>
      <c r="C23" s="21" t="s">
        <v>40</v>
      </c>
      <c r="D23" s="23"/>
    </row>
    <row r="24" ht="19.55" customHeight="1" spans="1:4">
      <c r="A24" s="21"/>
      <c r="B24" s="21"/>
      <c r="C24" s="21" t="s">
        <v>41</v>
      </c>
      <c r="D24" s="23"/>
    </row>
    <row r="25" ht="19.55" customHeight="1" spans="1:4">
      <c r="A25" s="21"/>
      <c r="B25" s="21"/>
      <c r="C25" s="21" t="s">
        <v>42</v>
      </c>
      <c r="D25" s="23"/>
    </row>
    <row r="26" ht="19.55" customHeight="1" spans="1:4">
      <c r="A26" s="21"/>
      <c r="B26" s="21"/>
      <c r="C26" s="21" t="s">
        <v>43</v>
      </c>
      <c r="D26" s="23"/>
    </row>
    <row r="27" ht="19.55" customHeight="1" spans="1:4">
      <c r="A27" s="21"/>
      <c r="B27" s="21"/>
      <c r="C27" s="21" t="s">
        <v>44</v>
      </c>
      <c r="D27" s="23">
        <v>134.02</v>
      </c>
    </row>
    <row r="28" ht="19.55" customHeight="1" spans="1:4">
      <c r="A28" s="21"/>
      <c r="B28" s="21"/>
      <c r="C28" s="21" t="s">
        <v>45</v>
      </c>
      <c r="D28" s="23"/>
    </row>
    <row r="29" ht="19.55" customHeight="1" spans="1:4">
      <c r="A29" s="21"/>
      <c r="B29" s="21"/>
      <c r="C29" s="21" t="s">
        <v>46</v>
      </c>
      <c r="D29" s="23"/>
    </row>
    <row r="30" ht="19.55" customHeight="1" spans="1:4">
      <c r="A30" s="21"/>
      <c r="B30" s="21"/>
      <c r="C30" s="21" t="s">
        <v>47</v>
      </c>
      <c r="D30" s="23"/>
    </row>
    <row r="31" ht="19.55" customHeight="1" spans="1:4">
      <c r="A31" s="21"/>
      <c r="B31" s="21"/>
      <c r="C31" s="21" t="s">
        <v>48</v>
      </c>
      <c r="D31" s="23"/>
    </row>
    <row r="32" ht="19.55" customHeight="1" spans="1:4">
      <c r="A32" s="21"/>
      <c r="B32" s="21"/>
      <c r="C32" s="21" t="s">
        <v>49</v>
      </c>
      <c r="D32" s="23"/>
    </row>
    <row r="33" ht="19.55" customHeight="1" spans="1:4">
      <c r="A33" s="21"/>
      <c r="B33" s="21"/>
      <c r="C33" s="21" t="s">
        <v>50</v>
      </c>
      <c r="D33" s="23"/>
    </row>
    <row r="34" ht="19.55" customHeight="1" spans="1:4">
      <c r="A34" s="21"/>
      <c r="B34" s="21"/>
      <c r="C34" s="21" t="s">
        <v>51</v>
      </c>
      <c r="D34" s="23"/>
    </row>
    <row r="35" ht="19.55" customHeight="1" spans="1:4">
      <c r="A35" s="21"/>
      <c r="B35" s="21"/>
      <c r="C35" s="21" t="s">
        <v>52</v>
      </c>
      <c r="D35" s="23"/>
    </row>
    <row r="36" ht="19.55" customHeight="1" spans="1:4">
      <c r="A36" s="21"/>
      <c r="B36" s="21"/>
      <c r="C36" s="21" t="s">
        <v>53</v>
      </c>
      <c r="D36" s="23"/>
    </row>
    <row r="37" ht="19.55" customHeight="1" spans="1:4">
      <c r="A37" s="21"/>
      <c r="B37" s="21"/>
      <c r="C37" s="21" t="s">
        <v>54</v>
      </c>
      <c r="D37" s="23"/>
    </row>
    <row r="38" ht="19.55" customHeight="1" spans="1:4">
      <c r="A38" s="21"/>
      <c r="B38" s="21"/>
      <c r="C38" s="21"/>
      <c r="D38" s="21"/>
    </row>
    <row r="39" ht="19.55" customHeight="1" spans="1:4">
      <c r="A39" s="21"/>
      <c r="B39" s="21"/>
      <c r="C39" s="21"/>
      <c r="D39" s="21"/>
    </row>
    <row r="40" ht="19.55" customHeight="1" spans="1:4">
      <c r="A40" s="21"/>
      <c r="B40" s="21"/>
      <c r="C40" s="21" t="s">
        <v>101</v>
      </c>
      <c r="D40" s="23"/>
    </row>
    <row r="41" ht="19.55" customHeight="1" spans="1:4">
      <c r="A41" s="21"/>
      <c r="B41" s="21"/>
      <c r="C41" s="21"/>
      <c r="D41" s="21"/>
    </row>
    <row r="42" ht="19.55" customHeight="1" spans="1:4">
      <c r="A42" s="26" t="s">
        <v>63</v>
      </c>
      <c r="B42" s="22">
        <v>3988.04</v>
      </c>
      <c r="C42" s="26" t="s">
        <v>64</v>
      </c>
      <c r="D42" s="27">
        <f>SUM(D8:D41)</f>
        <v>3988.04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  <ignoredErrors>
    <ignoredError sqref="D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1" sqref="$A1:$XFD1"/>
    </sheetView>
  </sheetViews>
  <sheetFormatPr defaultColWidth="10.0083333333333" defaultRowHeight="13.5" outlineLevelCol="6"/>
  <cols>
    <col min="1" max="1" width="12.25" customWidth="1"/>
    <col min="2" max="2" width="18.5" customWidth="1"/>
    <col min="3" max="5" width="12.625" customWidth="1"/>
    <col min="6" max="6" width="11.625" customWidth="1"/>
    <col min="7" max="7" width="15.25" customWidth="1"/>
    <col min="8" max="8" width="9.75" customWidth="1"/>
  </cols>
  <sheetData>
    <row r="1" ht="33" customHeight="1" spans="1:7">
      <c r="A1" s="2" t="s">
        <v>8</v>
      </c>
      <c r="B1" s="2"/>
      <c r="C1" s="2"/>
      <c r="D1" s="2"/>
      <c r="E1" s="2"/>
      <c r="F1" s="2"/>
      <c r="G1" s="2"/>
    </row>
    <row r="2" ht="24" customHeight="1" spans="1:7">
      <c r="A2" s="3" t="s">
        <v>12</v>
      </c>
      <c r="B2" s="3"/>
      <c r="C2" s="3"/>
      <c r="D2" s="3"/>
      <c r="E2" s="3"/>
      <c r="F2" s="3"/>
      <c r="G2" s="3"/>
    </row>
    <row r="3" ht="16.35" customHeight="1" spans="1:7">
      <c r="A3" s="4" t="s">
        <v>13</v>
      </c>
      <c r="B3" s="4"/>
      <c r="C3" s="4"/>
      <c r="D3" s="4"/>
      <c r="E3" s="4"/>
      <c r="F3" s="4"/>
      <c r="G3" s="4"/>
    </row>
    <row r="4" ht="27.6" customHeight="1" spans="1:7">
      <c r="A4" s="17" t="s">
        <v>102</v>
      </c>
      <c r="B4" s="17" t="s">
        <v>103</v>
      </c>
      <c r="C4" s="17" t="s">
        <v>70</v>
      </c>
      <c r="D4" s="17" t="s">
        <v>85</v>
      </c>
      <c r="E4" s="17"/>
      <c r="F4" s="17"/>
      <c r="G4" s="17" t="s">
        <v>86</v>
      </c>
    </row>
    <row r="5" ht="31.05" customHeight="1" spans="1:7">
      <c r="A5" s="14"/>
      <c r="B5" s="14"/>
      <c r="C5" s="14"/>
      <c r="D5" s="13" t="s">
        <v>79</v>
      </c>
      <c r="E5" s="13" t="s">
        <v>104</v>
      </c>
      <c r="F5" s="13" t="s">
        <v>88</v>
      </c>
      <c r="G5" s="17"/>
    </row>
    <row r="6" ht="26.45" customHeight="1" spans="1:7">
      <c r="A6" s="6" t="s">
        <v>105</v>
      </c>
      <c r="B6" s="6" t="s">
        <v>106</v>
      </c>
      <c r="C6" s="12">
        <v>2448.24</v>
      </c>
      <c r="D6" s="7">
        <v>1124.24</v>
      </c>
      <c r="E6" s="7">
        <v>1037.24</v>
      </c>
      <c r="F6" s="7">
        <v>87</v>
      </c>
      <c r="G6" s="7">
        <v>1324</v>
      </c>
    </row>
    <row r="7" ht="26.45" customHeight="1" spans="1:7">
      <c r="A7" s="6" t="s">
        <v>107</v>
      </c>
      <c r="B7" s="6" t="s">
        <v>108</v>
      </c>
      <c r="C7" s="12">
        <v>2448.24</v>
      </c>
      <c r="D7" s="7">
        <v>1124.24</v>
      </c>
      <c r="E7" s="7">
        <v>1037.24</v>
      </c>
      <c r="F7" s="7">
        <v>87</v>
      </c>
      <c r="G7" s="7">
        <v>1324</v>
      </c>
    </row>
    <row r="8" ht="26.45" customHeight="1" spans="1:7">
      <c r="A8" s="14" t="s">
        <v>109</v>
      </c>
      <c r="B8" s="14" t="s">
        <v>110</v>
      </c>
      <c r="C8" s="12">
        <v>1124.24</v>
      </c>
      <c r="D8" s="15">
        <v>1124.24</v>
      </c>
      <c r="E8" s="15">
        <v>1037.24</v>
      </c>
      <c r="F8" s="15">
        <v>87</v>
      </c>
      <c r="G8" s="15"/>
    </row>
    <row r="9" ht="26.45" customHeight="1" spans="1:7">
      <c r="A9" s="14" t="s">
        <v>111</v>
      </c>
      <c r="B9" s="14" t="s">
        <v>112</v>
      </c>
      <c r="C9" s="12">
        <v>1324</v>
      </c>
      <c r="D9" s="15"/>
      <c r="E9" s="15"/>
      <c r="F9" s="15"/>
      <c r="G9" s="15">
        <v>1324</v>
      </c>
    </row>
    <row r="10" ht="26.45" customHeight="1" spans="1:7">
      <c r="A10" s="6" t="s">
        <v>113</v>
      </c>
      <c r="B10" s="6" t="s">
        <v>114</v>
      </c>
      <c r="C10" s="12">
        <v>262.35</v>
      </c>
      <c r="D10" s="7">
        <v>262.35</v>
      </c>
      <c r="E10" s="7">
        <v>262.35</v>
      </c>
      <c r="F10" s="7"/>
      <c r="G10" s="7"/>
    </row>
    <row r="11" ht="26.45" customHeight="1" spans="1:7">
      <c r="A11" s="6" t="s">
        <v>115</v>
      </c>
      <c r="B11" s="6" t="s">
        <v>116</v>
      </c>
      <c r="C11" s="12">
        <v>0.42</v>
      </c>
      <c r="D11" s="7">
        <v>0.42</v>
      </c>
      <c r="E11" s="7">
        <v>0.42</v>
      </c>
      <c r="F11" s="7"/>
      <c r="G11" s="7"/>
    </row>
    <row r="12" ht="26.45" customHeight="1" spans="1:7">
      <c r="A12" s="14" t="s">
        <v>117</v>
      </c>
      <c r="B12" s="14" t="s">
        <v>118</v>
      </c>
      <c r="C12" s="12">
        <v>0.42</v>
      </c>
      <c r="D12" s="15">
        <v>0.42</v>
      </c>
      <c r="E12" s="15">
        <v>0.42</v>
      </c>
      <c r="F12" s="15"/>
      <c r="G12" s="15"/>
    </row>
    <row r="13" ht="26.45" customHeight="1" spans="1:7">
      <c r="A13" s="6" t="s">
        <v>119</v>
      </c>
      <c r="B13" s="6" t="s">
        <v>120</v>
      </c>
      <c r="C13" s="12">
        <v>261.93</v>
      </c>
      <c r="D13" s="7">
        <v>261.93</v>
      </c>
      <c r="E13" s="7">
        <v>261.93</v>
      </c>
      <c r="F13" s="7"/>
      <c r="G13" s="7"/>
    </row>
    <row r="14" ht="26.45" customHeight="1" spans="1:7">
      <c r="A14" s="14" t="s">
        <v>121</v>
      </c>
      <c r="B14" s="14" t="s">
        <v>122</v>
      </c>
      <c r="C14" s="12">
        <v>103.86</v>
      </c>
      <c r="D14" s="15">
        <v>103.86</v>
      </c>
      <c r="E14" s="15">
        <v>103.86</v>
      </c>
      <c r="F14" s="15"/>
      <c r="G14" s="15"/>
    </row>
    <row r="15" ht="26.45" customHeight="1" spans="1:7">
      <c r="A15" s="14" t="s">
        <v>123</v>
      </c>
      <c r="B15" s="14" t="s">
        <v>124</v>
      </c>
      <c r="C15" s="12">
        <v>125.88</v>
      </c>
      <c r="D15" s="15">
        <v>125.88</v>
      </c>
      <c r="E15" s="15">
        <v>125.88</v>
      </c>
      <c r="F15" s="15"/>
      <c r="G15" s="15"/>
    </row>
    <row r="16" ht="26.45" customHeight="1" spans="1:7">
      <c r="A16" s="14" t="s">
        <v>125</v>
      </c>
      <c r="B16" s="14" t="s">
        <v>126</v>
      </c>
      <c r="C16" s="12">
        <v>32.19</v>
      </c>
      <c r="D16" s="15">
        <v>32.19</v>
      </c>
      <c r="E16" s="15">
        <v>32.19</v>
      </c>
      <c r="F16" s="15"/>
      <c r="G16" s="15"/>
    </row>
    <row r="17" ht="26.45" customHeight="1" spans="1:7">
      <c r="A17" s="6" t="s">
        <v>127</v>
      </c>
      <c r="B17" s="6" t="s">
        <v>128</v>
      </c>
      <c r="C17" s="12">
        <v>96.43</v>
      </c>
      <c r="D17" s="7">
        <v>96.43</v>
      </c>
      <c r="E17" s="7">
        <v>96.43</v>
      </c>
      <c r="F17" s="7"/>
      <c r="G17" s="7"/>
    </row>
    <row r="18" ht="26.45" customHeight="1" spans="1:7">
      <c r="A18" s="6" t="s">
        <v>129</v>
      </c>
      <c r="B18" s="6" t="s">
        <v>130</v>
      </c>
      <c r="C18" s="12">
        <v>1.15</v>
      </c>
      <c r="D18" s="7">
        <v>1.15</v>
      </c>
      <c r="E18" s="7">
        <v>1.15</v>
      </c>
      <c r="F18" s="7"/>
      <c r="G18" s="7"/>
    </row>
    <row r="19" ht="26.45" customHeight="1" spans="1:7">
      <c r="A19" s="14" t="s">
        <v>131</v>
      </c>
      <c r="B19" s="14" t="s">
        <v>132</v>
      </c>
      <c r="C19" s="12">
        <v>1.15</v>
      </c>
      <c r="D19" s="15">
        <v>1.15</v>
      </c>
      <c r="E19" s="15">
        <v>1.15</v>
      </c>
      <c r="F19" s="15"/>
      <c r="G19" s="15"/>
    </row>
    <row r="20" ht="26.45" customHeight="1" spans="1:7">
      <c r="A20" s="6" t="s">
        <v>133</v>
      </c>
      <c r="B20" s="6" t="s">
        <v>134</v>
      </c>
      <c r="C20" s="12">
        <v>95.28</v>
      </c>
      <c r="D20" s="7">
        <v>95.28</v>
      </c>
      <c r="E20" s="7">
        <v>95.28</v>
      </c>
      <c r="F20" s="7"/>
      <c r="G20" s="7"/>
    </row>
    <row r="21" ht="26.45" customHeight="1" spans="1:7">
      <c r="A21" s="14" t="s">
        <v>135</v>
      </c>
      <c r="B21" s="14" t="s">
        <v>136</v>
      </c>
      <c r="C21" s="12">
        <v>70.8</v>
      </c>
      <c r="D21" s="15">
        <v>70.8</v>
      </c>
      <c r="E21" s="15">
        <v>70.8</v>
      </c>
      <c r="F21" s="15"/>
      <c r="G21" s="15"/>
    </row>
    <row r="22" ht="26.45" customHeight="1" spans="1:7">
      <c r="A22" s="14" t="s">
        <v>137</v>
      </c>
      <c r="B22" s="14" t="s">
        <v>138</v>
      </c>
      <c r="C22" s="12">
        <v>19.16</v>
      </c>
      <c r="D22" s="15">
        <v>19.16</v>
      </c>
      <c r="E22" s="15">
        <v>19.16</v>
      </c>
      <c r="F22" s="15"/>
      <c r="G22" s="15"/>
    </row>
    <row r="23" ht="26.45" customHeight="1" spans="1:7">
      <c r="A23" s="14" t="s">
        <v>139</v>
      </c>
      <c r="B23" s="14" t="s">
        <v>140</v>
      </c>
      <c r="C23" s="12">
        <v>5.32</v>
      </c>
      <c r="D23" s="15">
        <v>5.32</v>
      </c>
      <c r="E23" s="15">
        <v>5.32</v>
      </c>
      <c r="F23" s="15"/>
      <c r="G23" s="15"/>
    </row>
    <row r="24" ht="26.45" customHeight="1" spans="1:7">
      <c r="A24" s="6" t="s">
        <v>141</v>
      </c>
      <c r="B24" s="6" t="s">
        <v>142</v>
      </c>
      <c r="C24" s="12">
        <v>134.02</v>
      </c>
      <c r="D24" s="7">
        <v>134.02</v>
      </c>
      <c r="E24" s="7">
        <v>134.02</v>
      </c>
      <c r="F24" s="7"/>
      <c r="G24" s="7"/>
    </row>
    <row r="25" ht="26.45" customHeight="1" spans="1:7">
      <c r="A25" s="6" t="s">
        <v>143</v>
      </c>
      <c r="B25" s="6" t="s">
        <v>144</v>
      </c>
      <c r="C25" s="12">
        <v>134.02</v>
      </c>
      <c r="D25" s="7">
        <v>134.02</v>
      </c>
      <c r="E25" s="7">
        <v>134.02</v>
      </c>
      <c r="F25" s="7"/>
      <c r="G25" s="7"/>
    </row>
    <row r="26" ht="26.45" customHeight="1" spans="1:7">
      <c r="A26" s="14" t="s">
        <v>145</v>
      </c>
      <c r="B26" s="14" t="s">
        <v>146</v>
      </c>
      <c r="C26" s="12">
        <v>134.02</v>
      </c>
      <c r="D26" s="15">
        <v>134.02</v>
      </c>
      <c r="E26" s="15">
        <v>134.02</v>
      </c>
      <c r="F26" s="15"/>
      <c r="G26" s="15"/>
    </row>
    <row r="27" customFormat="1" ht="26.45" customHeight="1" spans="1:7">
      <c r="A27" s="6" t="s">
        <v>147</v>
      </c>
      <c r="B27" s="6" t="s">
        <v>148</v>
      </c>
      <c r="C27" s="12">
        <v>1047</v>
      </c>
      <c r="D27" s="7"/>
      <c r="E27" s="7"/>
      <c r="F27" s="7"/>
      <c r="G27" s="7">
        <v>1047</v>
      </c>
    </row>
    <row r="28" customFormat="1" ht="26.45" customHeight="1" spans="1:7">
      <c r="A28" s="6" t="s">
        <v>149</v>
      </c>
      <c r="B28" s="6" t="s">
        <v>150</v>
      </c>
      <c r="C28" s="12">
        <v>1047</v>
      </c>
      <c r="D28" s="7"/>
      <c r="E28" s="7"/>
      <c r="F28" s="7"/>
      <c r="G28" s="7">
        <v>1047</v>
      </c>
    </row>
    <row r="29" customFormat="1" ht="26.45" customHeight="1" spans="1:7">
      <c r="A29" s="14" t="s">
        <v>151</v>
      </c>
      <c r="B29" s="14" t="s">
        <v>152</v>
      </c>
      <c r="C29" s="12">
        <v>1047</v>
      </c>
      <c r="D29" s="15"/>
      <c r="E29" s="15"/>
      <c r="F29" s="15"/>
      <c r="G29" s="15">
        <v>1047</v>
      </c>
    </row>
    <row r="30" ht="21" customHeight="1" spans="1:7">
      <c r="A30" s="17" t="s">
        <v>153</v>
      </c>
      <c r="B30" s="17"/>
      <c r="C30" s="18">
        <f>2941.04+1047</f>
        <v>3988.04</v>
      </c>
      <c r="D30" s="18">
        <v>1617.04</v>
      </c>
      <c r="E30" s="18">
        <v>1530.04</v>
      </c>
      <c r="F30" s="18">
        <v>87</v>
      </c>
      <c r="G30" s="18">
        <f>1324+1047</f>
        <v>2371</v>
      </c>
    </row>
  </sheetData>
  <mergeCells count="6">
    <mergeCell ref="A1:G1"/>
    <mergeCell ref="A2:G2"/>
    <mergeCell ref="A3:G3"/>
    <mergeCell ref="D4:F4"/>
    <mergeCell ref="A30:B30"/>
    <mergeCell ref="G4:G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1" sqref="A1"/>
    </sheetView>
  </sheetViews>
  <sheetFormatPr defaultColWidth="10.0083333333333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9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4" t="s">
        <v>13</v>
      </c>
      <c r="B4" s="4"/>
      <c r="C4" s="4"/>
      <c r="D4" s="4"/>
      <c r="E4" s="4"/>
    </row>
    <row r="5" ht="38.8" customHeight="1" spans="1:5">
      <c r="A5" s="5" t="s">
        <v>154</v>
      </c>
      <c r="B5" s="5"/>
      <c r="C5" s="5" t="s">
        <v>155</v>
      </c>
      <c r="D5" s="5"/>
      <c r="E5" s="5"/>
    </row>
    <row r="6" ht="22.8" customHeight="1" spans="1:5">
      <c r="A6" s="13" t="s">
        <v>102</v>
      </c>
      <c r="B6" s="13" t="s">
        <v>103</v>
      </c>
      <c r="C6" s="13" t="s">
        <v>70</v>
      </c>
      <c r="D6" s="13" t="s">
        <v>104</v>
      </c>
      <c r="E6" s="13" t="s">
        <v>88</v>
      </c>
    </row>
    <row r="7" ht="26.45" customHeight="1" spans="1:5">
      <c r="A7" s="6" t="s">
        <v>156</v>
      </c>
      <c r="B7" s="6" t="s">
        <v>157</v>
      </c>
      <c r="C7" s="7">
        <v>1425.03</v>
      </c>
      <c r="D7" s="7">
        <v>1425.03</v>
      </c>
      <c r="E7" s="7"/>
    </row>
    <row r="8" ht="26.45" customHeight="1" spans="1:5">
      <c r="A8" s="14" t="s">
        <v>158</v>
      </c>
      <c r="B8" s="14" t="s">
        <v>159</v>
      </c>
      <c r="C8" s="15">
        <v>214.11</v>
      </c>
      <c r="D8" s="15">
        <v>214.11</v>
      </c>
      <c r="E8" s="15"/>
    </row>
    <row r="9" ht="26.45" customHeight="1" spans="1:5">
      <c r="A9" s="14" t="s">
        <v>160</v>
      </c>
      <c r="B9" s="14" t="s">
        <v>161</v>
      </c>
      <c r="C9" s="15">
        <v>526.07</v>
      </c>
      <c r="D9" s="15">
        <v>526.07</v>
      </c>
      <c r="E9" s="15"/>
    </row>
    <row r="10" ht="26.45" customHeight="1" spans="1:5">
      <c r="A10" s="14" t="s">
        <v>162</v>
      </c>
      <c r="B10" s="14" t="s">
        <v>163</v>
      </c>
      <c r="C10" s="15">
        <v>238.56</v>
      </c>
      <c r="D10" s="15">
        <v>238.56</v>
      </c>
      <c r="E10" s="15"/>
    </row>
    <row r="11" ht="26.45" customHeight="1" spans="1:5">
      <c r="A11" s="14" t="s">
        <v>164</v>
      </c>
      <c r="B11" s="14" t="s">
        <v>165</v>
      </c>
      <c r="C11" s="15">
        <v>58.5</v>
      </c>
      <c r="D11" s="15">
        <v>58.5</v>
      </c>
      <c r="E11" s="15"/>
    </row>
    <row r="12" ht="26.45" customHeight="1" spans="1:5">
      <c r="A12" s="14" t="s">
        <v>166</v>
      </c>
      <c r="B12" s="14" t="s">
        <v>167</v>
      </c>
      <c r="C12" s="15">
        <v>5.74</v>
      </c>
      <c r="D12" s="15">
        <v>5.74</v>
      </c>
      <c r="E12" s="15"/>
    </row>
    <row r="13" ht="26.45" customHeight="1" spans="1:5">
      <c r="A13" s="14" t="s">
        <v>168</v>
      </c>
      <c r="B13" s="14" t="s">
        <v>169</v>
      </c>
      <c r="C13" s="15">
        <v>125.88</v>
      </c>
      <c r="D13" s="15">
        <v>125.88</v>
      </c>
      <c r="E13" s="15"/>
    </row>
    <row r="14" ht="26.45" customHeight="1" spans="1:5">
      <c r="A14" s="14" t="s">
        <v>170</v>
      </c>
      <c r="B14" s="14" t="s">
        <v>171</v>
      </c>
      <c r="C14" s="15">
        <v>32.19</v>
      </c>
      <c r="D14" s="15">
        <v>32.19</v>
      </c>
      <c r="E14" s="15"/>
    </row>
    <row r="15" ht="26.45" customHeight="1" spans="1:5">
      <c r="A15" s="14" t="s">
        <v>172</v>
      </c>
      <c r="B15" s="14" t="s">
        <v>173</v>
      </c>
      <c r="C15" s="15">
        <v>35.34</v>
      </c>
      <c r="D15" s="15">
        <v>35.34</v>
      </c>
      <c r="E15" s="15"/>
    </row>
    <row r="16" ht="26.45" customHeight="1" spans="1:5">
      <c r="A16" s="14" t="s">
        <v>174</v>
      </c>
      <c r="B16" s="14" t="s">
        <v>175</v>
      </c>
      <c r="C16" s="15">
        <v>35.46</v>
      </c>
      <c r="D16" s="15">
        <v>35.46</v>
      </c>
      <c r="E16" s="15"/>
    </row>
    <row r="17" ht="26.45" customHeight="1" spans="1:5">
      <c r="A17" s="14" t="s">
        <v>176</v>
      </c>
      <c r="B17" s="14" t="s">
        <v>177</v>
      </c>
      <c r="C17" s="15">
        <v>19.16</v>
      </c>
      <c r="D17" s="15">
        <v>19.16</v>
      </c>
      <c r="E17" s="15"/>
    </row>
    <row r="18" ht="26.45" customHeight="1" spans="1:5">
      <c r="A18" s="14" t="s">
        <v>178</v>
      </c>
      <c r="B18" s="14" t="s">
        <v>179</v>
      </c>
      <c r="C18" s="15">
        <v>134.02</v>
      </c>
      <c r="D18" s="15">
        <v>134.02</v>
      </c>
      <c r="E18" s="15"/>
    </row>
    <row r="19" ht="26.45" customHeight="1" spans="1:5">
      <c r="A19" s="6" t="s">
        <v>180</v>
      </c>
      <c r="B19" s="6" t="s">
        <v>181</v>
      </c>
      <c r="C19" s="7">
        <v>105.01</v>
      </c>
      <c r="D19" s="7">
        <v>105.01</v>
      </c>
      <c r="E19" s="7"/>
    </row>
    <row r="20" ht="26.45" customHeight="1" spans="1:5">
      <c r="A20" s="14" t="s">
        <v>182</v>
      </c>
      <c r="B20" s="14" t="s">
        <v>183</v>
      </c>
      <c r="C20" s="15">
        <v>87.86</v>
      </c>
      <c r="D20" s="15">
        <v>87.86</v>
      </c>
      <c r="E20" s="15"/>
    </row>
    <row r="21" ht="26.45" customHeight="1" spans="1:5">
      <c r="A21" s="14" t="s">
        <v>184</v>
      </c>
      <c r="B21" s="14" t="s">
        <v>185</v>
      </c>
      <c r="C21" s="15">
        <v>6.48</v>
      </c>
      <c r="D21" s="15">
        <v>6.48</v>
      </c>
      <c r="E21" s="15"/>
    </row>
    <row r="22" ht="26.45" customHeight="1" spans="1:5">
      <c r="A22" s="14" t="s">
        <v>186</v>
      </c>
      <c r="B22" s="14" t="s">
        <v>187</v>
      </c>
      <c r="C22" s="15">
        <v>9.52</v>
      </c>
      <c r="D22" s="15">
        <v>9.52</v>
      </c>
      <c r="E22" s="15"/>
    </row>
    <row r="23" ht="26.45" customHeight="1" spans="1:5">
      <c r="A23" s="14" t="s">
        <v>188</v>
      </c>
      <c r="B23" s="14" t="s">
        <v>189</v>
      </c>
      <c r="C23" s="15">
        <v>1.15</v>
      </c>
      <c r="D23" s="15">
        <v>1.15</v>
      </c>
      <c r="E23" s="15"/>
    </row>
    <row r="24" ht="26.45" customHeight="1" spans="1:5">
      <c r="A24" s="6" t="s">
        <v>190</v>
      </c>
      <c r="B24" s="6" t="s">
        <v>191</v>
      </c>
      <c r="C24" s="7">
        <v>87</v>
      </c>
      <c r="D24" s="7"/>
      <c r="E24" s="7">
        <v>87</v>
      </c>
    </row>
    <row r="25" ht="26.45" customHeight="1" spans="1:5">
      <c r="A25" s="14" t="s">
        <v>192</v>
      </c>
      <c r="B25" s="14" t="s">
        <v>193</v>
      </c>
      <c r="C25" s="15">
        <v>87</v>
      </c>
      <c r="D25" s="15"/>
      <c r="E25" s="15">
        <v>87</v>
      </c>
    </row>
    <row r="26" ht="22.8" customHeight="1" spans="1:5">
      <c r="A26" s="5" t="s">
        <v>194</v>
      </c>
      <c r="B26" s="5"/>
      <c r="C26" s="16">
        <v>1617.04</v>
      </c>
      <c r="D26" s="16">
        <v>1530.04</v>
      </c>
      <c r="E26" s="16">
        <v>87</v>
      </c>
    </row>
  </sheetData>
  <mergeCells count="6">
    <mergeCell ref="A2:E2"/>
    <mergeCell ref="A3:E3"/>
    <mergeCell ref="A4:E4"/>
    <mergeCell ref="A5:B5"/>
    <mergeCell ref="C5:E5"/>
    <mergeCell ref="A26:B2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.0083333333333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" customHeight="1" spans="1:8">
      <c r="A2" s="2" t="s">
        <v>195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5.5" customHeight="1" spans="3:8">
      <c r="C4" s="4" t="s">
        <v>13</v>
      </c>
      <c r="D4" s="4"/>
      <c r="E4" s="4"/>
      <c r="F4" s="4"/>
      <c r="G4" s="4"/>
      <c r="H4" s="4"/>
    </row>
    <row r="5" ht="31.9" customHeight="1" spans="1:8">
      <c r="A5" s="5" t="s">
        <v>65</v>
      </c>
      <c r="B5" s="5"/>
      <c r="C5" s="5" t="s">
        <v>196</v>
      </c>
      <c r="D5" s="5"/>
      <c r="E5" s="5"/>
      <c r="F5" s="5"/>
      <c r="G5" s="5"/>
      <c r="H5" s="5"/>
    </row>
    <row r="6" ht="30.15" customHeight="1" spans="1:8">
      <c r="A6" s="5" t="s">
        <v>197</v>
      </c>
      <c r="B6" s="5" t="s">
        <v>198</v>
      </c>
      <c r="C6" s="5" t="s">
        <v>199</v>
      </c>
      <c r="D6" s="5" t="s">
        <v>200</v>
      </c>
      <c r="E6" s="5" t="s">
        <v>201</v>
      </c>
      <c r="F6" s="5"/>
      <c r="G6" s="5"/>
      <c r="H6" s="5" t="s">
        <v>202</v>
      </c>
    </row>
    <row r="7" ht="30.15" customHeight="1" spans="1:8">
      <c r="A7" s="5"/>
      <c r="B7" s="5"/>
      <c r="C7" s="5"/>
      <c r="D7" s="5"/>
      <c r="E7" s="5" t="s">
        <v>79</v>
      </c>
      <c r="F7" s="5" t="s">
        <v>203</v>
      </c>
      <c r="G7" s="5" t="s">
        <v>204</v>
      </c>
      <c r="H7" s="5"/>
    </row>
    <row r="8" ht="26.05" customHeight="1" spans="1:8">
      <c r="A8" s="5" t="s">
        <v>82</v>
      </c>
      <c r="B8" s="5"/>
      <c r="C8" s="8">
        <v>13</v>
      </c>
      <c r="D8" s="8"/>
      <c r="E8" s="8">
        <v>6</v>
      </c>
      <c r="F8" s="8"/>
      <c r="G8" s="8">
        <v>6</v>
      </c>
      <c r="H8" s="8">
        <v>7</v>
      </c>
    </row>
    <row r="9" ht="26.05" customHeight="1" spans="1:8">
      <c r="A9" s="9" t="s">
        <v>92</v>
      </c>
      <c r="B9" s="9"/>
      <c r="C9" s="8">
        <v>13</v>
      </c>
      <c r="D9" s="8"/>
      <c r="E9" s="8">
        <v>6</v>
      </c>
      <c r="F9" s="8"/>
      <c r="G9" s="8">
        <v>6</v>
      </c>
      <c r="H9" s="8">
        <v>7</v>
      </c>
    </row>
    <row r="10" ht="26.05" customHeight="1" spans="1:8">
      <c r="A10" s="10" t="s">
        <v>83</v>
      </c>
      <c r="B10" s="10" t="s">
        <v>93</v>
      </c>
      <c r="C10" s="11">
        <v>13</v>
      </c>
      <c r="D10" s="7"/>
      <c r="E10" s="12">
        <v>6</v>
      </c>
      <c r="F10" s="7"/>
      <c r="G10" s="7">
        <v>6</v>
      </c>
      <c r="H10" s="7">
        <v>7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L22" sqref="L22"/>
    </sheetView>
  </sheetViews>
  <sheetFormatPr defaultColWidth="10.0083333333333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2" t="s">
        <v>11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4" t="s">
        <v>13</v>
      </c>
      <c r="B4" s="4"/>
      <c r="C4" s="4"/>
      <c r="D4" s="4"/>
      <c r="E4" s="4"/>
    </row>
    <row r="5" ht="22.8" customHeight="1" spans="1:5">
      <c r="A5" s="5" t="s">
        <v>102</v>
      </c>
      <c r="B5" s="5" t="s">
        <v>103</v>
      </c>
      <c r="C5" s="5" t="s">
        <v>205</v>
      </c>
      <c r="D5" s="5"/>
      <c r="E5" s="5"/>
    </row>
    <row r="6" ht="22.8" customHeight="1" spans="1:5">
      <c r="A6" s="5"/>
      <c r="B6" s="5"/>
      <c r="C6" s="5" t="s">
        <v>70</v>
      </c>
      <c r="D6" s="5" t="s">
        <v>85</v>
      </c>
      <c r="E6" s="5" t="s">
        <v>86</v>
      </c>
    </row>
    <row r="7" ht="26.45" customHeight="1" spans="1:5">
      <c r="A7" s="6"/>
      <c r="B7" s="6"/>
      <c r="C7" s="7"/>
      <c r="D7" s="7"/>
      <c r="E7" s="7"/>
    </row>
    <row r="8" ht="26.45" customHeight="1" spans="1:5">
      <c r="A8" s="6"/>
      <c r="B8" s="6"/>
      <c r="C8" s="7"/>
      <c r="D8" s="7"/>
      <c r="E8" s="7"/>
    </row>
    <row r="9" ht="26.45" customHeight="1" spans="1:5">
      <c r="A9" s="6"/>
      <c r="B9" s="6"/>
      <c r="C9" s="7"/>
      <c r="D9" s="7"/>
      <c r="E9" s="7"/>
    </row>
    <row r="10" ht="27.6" customHeight="1" spans="1:5">
      <c r="A10" s="5" t="s">
        <v>153</v>
      </c>
      <c r="B10" s="5"/>
      <c r="C10" s="8"/>
      <c r="D10" s="8"/>
      <c r="E10" s="8"/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2023-01-30T18:13:00Z</dcterms:created>
  <dcterms:modified xsi:type="dcterms:W3CDTF">2023-04-18T02:03:06Z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51329347E12A47D89DA534314BEC1E40</vt:lpwstr>
  </property>
  <property fmtid="{D5CDD505-2E9C-101B-9397-08002B2CF9AE}" pid="3" name="KSOProductBuildVer">
    <vt:lpwstr>2052-11.1.0.12313</vt:lpwstr>
  </property>
</Properties>
</file>