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80" tabRatio="656" firstSheet="1" activeTab="6"/>
  </bookViews>
  <sheets>
    <sheet name="财政拨款收支总表" sheetId="1" r:id="rId1"/>
    <sheet name="一般公共预算支出总表" sheetId="2" r:id="rId2"/>
    <sheet name="一般公共预算基本支出表" sheetId="3" r:id="rId3"/>
    <sheet name="三公经费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#N/A</definedName>
    <definedName name="_xlnm.Print_Area" localSheetId="5">#N/A</definedName>
    <definedName name="_xlnm.Print_Area" localSheetId="7">#N/A</definedName>
    <definedName name="_xlnm.Print_Area" localSheetId="0">#N/A</definedName>
    <definedName name="_xlnm.Print_Area" localSheetId="3">#N/A</definedName>
    <definedName name="_xlnm.Print_Area" localSheetId="1">#N/A</definedName>
    <definedName name="_xlnm.Print_Area" localSheetId="4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<sst xmlns="http://schemas.openxmlformats.org/spreadsheetml/2006/main" count="227" uniqueCount="158">
  <si>
    <t>部门公开表1</t>
  </si>
  <si>
    <t>财政拨款收支总表</t>
  </si>
  <si>
    <t>单位：元</t>
  </si>
  <si>
    <t>收        入</t>
  </si>
  <si>
    <t>支                                   出</t>
  </si>
  <si>
    <t>项     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</si>
  <si>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</si>
  <si>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</si>
  <si>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</si>
  <si>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</si>
  <si>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</si>
  <si>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</si>
  <si>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</si>
  <si>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1.一般公共服务支出</t>
  </si>
  <si>
    <t>（二）政府性基金预算拨款</t>
  </si>
  <si>
    <t xml:space="preserve"> 2.国防支出</t>
  </si>
  <si>
    <t xml:space="preserve"> 3.公共安全支出</t>
  </si>
  <si>
    <t xml:space="preserve"> 4.教育支出</t>
  </si>
  <si>
    <t xml:space="preserve"> 5.科学技术支出</t>
  </si>
  <si>
    <t>二、上年结转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</si>
  <si>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</si>
  <si>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</si>
  <si>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</si>
  <si>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</si>
  <si>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</si>
  <si>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</si>
  <si>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</si>
  <si>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</si>
  <si>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</si>
  <si>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</si>
  <si>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</si>
  <si>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</si>
  <si>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</si>
  <si>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19.其他支出</t>
  </si>
  <si>
    <t>二、结转下年</t>
  </si>
  <si>
    <t>收  入  总  计</t>
  </si>
  <si>
    <t>支  出  总  计</t>
  </si>
  <si>
    <t>部门公开表2</t>
  </si>
  <si>
    <t>单位</t>
  </si>
  <si>
    <t>单位    代码</t>
  </si>
  <si>
    <t>科目   编码</t>
  </si>
  <si>
    <t>单位名称（功能科目）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</si>
  <si>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</si>
  <si>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</si>
  <si>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</si>
  <si>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</si>
  <si>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</si>
  <si>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</si>
  <si>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</si>
  <si>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</si>
  <si>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</si>
  <si>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</si>
  <si>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</si>
  <si>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</si>
  <si>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</si>
  <si>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</si>
  <si>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</si>
  <si>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</si>
  <si>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</si>
  <si>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</si>
  <si>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</si>
  <si>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</si>
  <si>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</si>
  <si>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部门公开表3</t>
  </si>
  <si>
    <t>科目编码</t>
  </si>
  <si>
    <t>科目名称</t>
  </si>
  <si>
    <t>公用经费</t>
  </si>
  <si>
    <t>部门公开表4</t>
  </si>
  <si>
    <t>“三公”经费预算表</t>
  </si>
  <si>
    <t>单位：  元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</si>
  <si>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</si>
  <si>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</si>
  <si>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</si>
  <si>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</si>
  <si>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</si>
  <si>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其中：公务用车购置费</t>
  </si>
  <si>
    <t>部门公开表5</t>
  </si>
  <si>
    <t>政府性基金预算支出表</t>
  </si>
  <si>
    <t>单位代码</t>
  </si>
  <si>
    <t>本年政府性基金预算财政拨款支出</t>
  </si>
  <si>
    <t>部门公开表6</t>
  </si>
  <si>
    <t>支            出</t>
  </si>
  <si>
    <t>一、一般公共预算拨款</t>
  </si>
  <si>
    <t>二、政府性基金预算拨款</t>
  </si>
  <si>
    <t>三、事业收入</t>
  </si>
  <si>
    <t>四、事业单位经营收入</t>
  </si>
  <si>
    <t>五、其他收入</t>
  </si>
  <si>
    <t>本年收入合计</t>
  </si>
  <si>
    <t>上级补助收入</t>
  </si>
  <si>
    <t>本年支出合计</t>
  </si>
  <si>
    <t>上年结转</t>
  </si>
  <si>
    <t>部门公开表7</t>
  </si>
  <si>
    <t>部门收入总表</t>
  </si>
  <si>
    <t>总计</t>
  </si>
  <si>
    <t>财政拨款补助</t>
  </si>
  <si>
    <t>财政专户管理事业收入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</si>
  <si>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</si>
  <si>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</si>
  <si>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</si>
  <si>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</si>
  <si>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</si>
  <si>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</si>
  <si>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</si>
  <si>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</si>
  <si>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部门公开表8</t>
  </si>
  <si>
    <t>部门支出总表</t>
  </si>
  <si>
    <t>单位： 元</t>
  </si>
  <si>
    <t>功能科目</t>
  </si>
  <si>
    <t>类</t>
  </si>
  <si>
    <t>款</t>
  </si>
  <si>
    <t>项</t>
  </si>
  <si>
    <t>**</t>
  </si>
  <si>
    <t>编制单位：</t>
  </si>
  <si>
    <t>编制单位：长沙市望城区园林局</t>
  </si>
  <si>
    <r>
      <t>3</t>
    </r>
    <r>
      <rPr>
        <sz val="10"/>
        <rFont val="宋体"/>
        <family val="0"/>
      </rPr>
      <t>03007</t>
    </r>
  </si>
  <si>
    <r>
      <t>2</t>
    </r>
    <r>
      <rPr>
        <sz val="10"/>
        <rFont val="宋体"/>
        <family val="0"/>
      </rPr>
      <t>120501</t>
    </r>
  </si>
  <si>
    <t>单位：元</t>
  </si>
  <si>
    <t>园林局</t>
  </si>
  <si>
    <t>长沙市望城区园林局</t>
  </si>
  <si>
    <t>部门收支总表</t>
  </si>
  <si>
    <t>合计</t>
  </si>
  <si>
    <r>
      <t>2</t>
    </r>
    <r>
      <rPr>
        <sz val="9"/>
        <rFont val="宋体"/>
        <family val="0"/>
      </rPr>
      <t>120501</t>
    </r>
  </si>
  <si>
    <t>城乡社区环境卫生费</t>
  </si>
  <si>
    <t>城乡社区环境卫生费</t>
  </si>
  <si>
    <t>合 计</t>
  </si>
  <si>
    <r>
      <t>2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</si>
  <si>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</si>
  <si>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1</t>
    </r>
  </si>
  <si>
    <t>一般公共预算基本支出表</t>
  </si>
  <si>
    <t>单位:元</t>
  </si>
  <si>
    <t>经济科目</t>
  </si>
  <si>
    <t>经济科目名称</t>
  </si>
  <si>
    <t>总   计</t>
  </si>
  <si>
    <t>301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</si>
  <si>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</si>
  <si>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</si>
  <si>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</si>
  <si>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</si>
  <si>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</si>
  <si>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</si>
  <si>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</si>
  <si>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</si>
  <si>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30199</t>
  </si>
  <si>
    <t>其他工资福利</t>
  </si>
  <si>
    <t>302</t>
  </si>
  <si>
    <t>303</t>
  </si>
  <si>
    <t>30301</t>
  </si>
  <si>
    <t>离休费</t>
  </si>
  <si>
    <t>30302</t>
  </si>
  <si>
    <t>退休费</t>
  </si>
  <si>
    <t>30304</t>
  </si>
  <si>
    <t>抚恤费</t>
  </si>
  <si>
    <t>30311</t>
  </si>
  <si>
    <t>住房公积金</t>
  </si>
  <si>
    <t>奖励金</t>
  </si>
  <si>
    <t>(三）国有资本经营预算拨款</t>
  </si>
  <si>
    <t>一般公共预算支出总表</t>
  </si>
  <si>
    <t>国有资本经营预算拨款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</si>
</sst>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#,##0_ "/>
    <numFmt numFmtId="186" formatCode=";;"/>
    <numFmt numFmtId="187" formatCode="0.00_);[Red]\(0.00\)"/>
    <numFmt numFmtId="188" formatCode="0_);[Red]\(0\)"/>
  </numFmts>
  <fonts count="34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41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3">
    <xf numFmtId="0" fontId="0" fillId="0" borderId="0" xfId="0" applyAlignment="1">
      <alignment/>
    </xf>
    <xf numFmtId="0" fontId="2" fillId="4" borderId="0" xfId="0" applyNumberFormat="1" applyFont="1" applyFill="1" applyAlignment="1" applyProtection="1">
      <alignment vertical="center"/>
      <protection/>
    </xf>
    <xf numFmtId="0" fontId="0" fillId="4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4" fontId="5" fillId="0" borderId="0" xfId="0" applyNumberFormat="1" applyFont="1" applyFill="1" applyAlignment="1" applyProtection="1">
      <alignment horizontal="centerContinuous" vertical="center"/>
      <protection/>
    </xf>
    <xf numFmtId="184" fontId="2" fillId="0" borderId="0" xfId="0" applyNumberFormat="1" applyFont="1" applyFill="1" applyAlignment="1">
      <alignment horizontal="left" vertical="center"/>
    </xf>
    <xf numFmtId="184" fontId="0" fillId="0" borderId="0" xfId="0" applyNumberFormat="1" applyFill="1" applyAlignment="1">
      <alignment horizontal="left" vertical="center" wrapText="1"/>
    </xf>
    <xf numFmtId="184" fontId="0" fillId="0" borderId="0" xfId="0" applyNumberFormat="1" applyAlignment="1">
      <alignment horizontal="left" vertical="center" wrapText="1"/>
    </xf>
    <xf numFmtId="184" fontId="2" fillId="4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4" borderId="1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/>
    </xf>
    <xf numFmtId="0" fontId="0" fillId="0" borderId="9" xfId="0" applyFont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 wrapText="1"/>
    </xf>
    <xf numFmtId="184" fontId="2" fillId="4" borderId="9" xfId="0" applyNumberFormat="1" applyFont="1" applyFill="1" applyBorder="1" applyAlignment="1">
      <alignment horizontal="center" vertical="center" wrapText="1"/>
    </xf>
    <xf numFmtId="184" fontId="2" fillId="4" borderId="10" xfId="0" applyNumberFormat="1" applyFont="1" applyFill="1" applyBorder="1" applyAlignment="1">
      <alignment horizontal="center" vertical="center" wrapText="1"/>
    </xf>
    <xf numFmtId="185" fontId="2" fillId="4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86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184" fontId="7" fillId="0" borderId="0" xfId="0" applyNumberFormat="1" applyFont="1" applyAlignment="1">
      <alignment horizontal="left" vertical="center" wrapText="1"/>
    </xf>
    <xf numFmtId="184" fontId="0" fillId="0" borderId="0" xfId="0" applyNumberFormat="1" applyFont="1" applyAlignment="1">
      <alignment horizontal="left" vertical="center" wrapText="1"/>
    </xf>
    <xf numFmtId="184" fontId="8" fillId="0" borderId="20" xfId="0" applyNumberFormat="1" applyFont="1" applyBorder="1" applyAlignment="1">
      <alignment horizontal="left" vertical="center" wrapText="1"/>
    </xf>
    <xf numFmtId="184" fontId="2" fillId="0" borderId="20" xfId="0" applyNumberFormat="1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8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vertical="center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86" fontId="2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184" fontId="4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9" fontId="2" fillId="0" borderId="9" xfId="40" applyNumberFormat="1" applyFont="1" applyFill="1" applyBorder="1" applyAlignment="1" applyProtection="1">
      <alignment horizontal="center" vertical="center" wrapText="1"/>
      <protection/>
    </xf>
    <xf numFmtId="186" fontId="2" fillId="0" borderId="9" xfId="40" applyNumberFormat="1" applyFont="1" applyFill="1" applyBorder="1" applyAlignment="1" applyProtection="1">
      <alignment horizontal="center" vertical="center" wrapText="1"/>
      <protection/>
    </xf>
    <xf numFmtId="4" fontId="30" fillId="0" borderId="9" xfId="53" applyNumberFormat="1" applyFont="1" applyFill="1" applyBorder="1" applyAlignment="1" applyProtection="1">
      <alignment horizontal="center" vertical="center" wrapText="1"/>
      <protection/>
    </xf>
    <xf numFmtId="187" fontId="31" fillId="4" borderId="9" xfId="0" applyNumberFormat="1" applyFont="1" applyFill="1" applyBorder="1" applyAlignment="1">
      <alignment horizontal="center" vertical="center" wrapText="1"/>
    </xf>
    <xf numFmtId="188" fontId="32" fillId="0" borderId="9" xfId="0" applyNumberFormat="1" applyFont="1" applyBorder="1" applyAlignment="1">
      <alignment horizontal="center"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/>
    </xf>
    <xf numFmtId="49" fontId="27" fillId="0" borderId="9" xfId="40" applyNumberFormat="1" applyFont="1" applyFill="1" applyBorder="1" applyAlignment="1" applyProtection="1">
      <alignment vertical="center" wrapText="1"/>
      <protection/>
    </xf>
    <xf numFmtId="187" fontId="31" fillId="0" borderId="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" fillId="0" borderId="9" xfId="0" applyFont="1" applyBorder="1" applyAlignment="1">
      <alignment horizontal="center" vertical="center"/>
    </xf>
    <xf numFmtId="184" fontId="2" fillId="4" borderId="16" xfId="0" applyNumberFormat="1" applyFont="1" applyFill="1" applyBorder="1" applyAlignment="1">
      <alignment horizontal="center" vertical="center" wrapText="1"/>
    </xf>
    <xf numFmtId="184" fontId="2" fillId="4" borderId="9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 applyProtection="1">
      <alignment horizontal="center" vertical="center"/>
      <protection/>
    </xf>
    <xf numFmtId="184" fontId="0" fillId="0" borderId="22" xfId="0" applyNumberFormat="1" applyFill="1" applyBorder="1" applyAlignment="1" applyProtection="1">
      <alignment horizontal="left" vertical="center" wrapText="1"/>
      <protection/>
    </xf>
    <xf numFmtId="184" fontId="0" fillId="0" borderId="22" xfId="0" applyNumberFormat="1" applyFont="1" applyFill="1" applyBorder="1" applyAlignment="1" applyProtection="1">
      <alignment horizontal="left" vertical="center" wrapText="1"/>
      <protection/>
    </xf>
    <xf numFmtId="184" fontId="2" fillId="0" borderId="22" xfId="0" applyNumberFormat="1" applyFont="1" applyFill="1" applyBorder="1" applyAlignment="1" applyProtection="1">
      <alignment horizontal="right" wrapText="1"/>
      <protection/>
    </xf>
    <xf numFmtId="184" fontId="2" fillId="4" borderId="16" xfId="0" applyNumberFormat="1" applyFont="1" applyFill="1" applyBorder="1" applyAlignment="1" applyProtection="1">
      <alignment horizontal="center" vertical="center" wrapText="1"/>
      <protection/>
    </xf>
    <xf numFmtId="184" fontId="2" fillId="4" borderId="9" xfId="0" applyNumberFormat="1" applyFont="1" applyFill="1" applyBorder="1" applyAlignment="1" applyProtection="1">
      <alignment horizontal="center" vertical="center" wrapText="1"/>
      <protection/>
    </xf>
    <xf numFmtId="184" fontId="2" fillId="0" borderId="16" xfId="0" applyNumberFormat="1" applyFont="1" applyFill="1" applyBorder="1" applyAlignment="1">
      <alignment horizontal="center" vertical="center" wrapText="1"/>
    </xf>
    <xf numFmtId="184" fontId="2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6" fillId="4" borderId="0" xfId="0" applyNumberFormat="1" applyFont="1" applyFill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4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184" fontId="0" fillId="0" borderId="22" xfId="0" applyNumberFormat="1" applyFont="1" applyFill="1" applyBorder="1" applyAlignment="1" applyProtection="1">
      <alignment horizontal="right" wrapText="1"/>
      <protection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184" fontId="2" fillId="4" borderId="11" xfId="0" applyNumberFormat="1" applyFont="1" applyFill="1" applyBorder="1" applyAlignment="1" applyProtection="1">
      <alignment horizontal="center" vertical="center"/>
      <protection/>
    </xf>
    <xf numFmtId="184" fontId="2" fillId="4" borderId="10" xfId="0" applyNumberFormat="1" applyFont="1" applyFill="1" applyBorder="1" applyAlignment="1" applyProtection="1">
      <alignment horizontal="center" vertical="center"/>
      <protection/>
    </xf>
    <xf numFmtId="184" fontId="2" fillId="4" borderId="17" xfId="0" applyNumberFormat="1" applyFont="1" applyFill="1" applyBorder="1" applyAlignment="1" applyProtection="1">
      <alignment horizontal="center" vertical="center" wrapText="1"/>
      <protection/>
    </xf>
    <xf numFmtId="184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0" xfId="0" applyNumberFormat="1" applyFont="1" applyFill="1" applyAlignment="1" applyProtection="1">
      <alignment horizontal="center" vertical="center"/>
      <protection/>
    </xf>
    <xf numFmtId="0" fontId="2" fillId="4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基本支出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千位分隔[0]_基本支出预算表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zoomScalePageLayoutView="0" workbookViewId="0" topLeftCell="A7">
      <selection activeCell="G5" sqref="G5"/>
    </sheetView>
  </sheetViews>
  <sheetFormatPr defaultColWidth="9.16015625" defaultRowHeight="11.25"/>
  <cols>
    <col min="1" max="1" width="34" style="0" customWidth="1"/>
    <col min="2" max="2" width="24.33203125" style="0" customWidth="1"/>
    <col min="3" max="3" width="32.66015625" style="0" customWidth="1"/>
    <col min="4" max="4" width="23.66015625" style="0" customWidth="1"/>
    <col min="5" max="5" width="17.33203125" style="0" customWidth="1"/>
    <col min="6" max="6" width="16" style="0" customWidth="1"/>
    <col min="7" max="7" width="14.83203125" style="0" customWidth="1"/>
  </cols>
  <sheetData>
    <row r="1" spans="1:7" ht="10.5" customHeight="1">
      <c r="A1" s="31"/>
      <c r="B1" s="31"/>
      <c r="C1" s="31"/>
      <c r="D1" s="31"/>
      <c r="E1" s="31"/>
      <c r="F1" s="32" t="s">
        <v>0</v>
      </c>
      <c r="G1" s="32"/>
    </row>
    <row r="2" spans="1:7" ht="16.5" customHeight="1">
      <c r="A2" s="108" t="s">
        <v>1</v>
      </c>
      <c r="B2" s="108"/>
      <c r="C2" s="108"/>
      <c r="D2" s="108"/>
      <c r="E2" s="108"/>
      <c r="F2" s="108"/>
      <c r="G2" s="104"/>
    </row>
    <row r="3" spans="1:7" ht="17.25" customHeight="1">
      <c r="A3" s="78" t="s">
        <v>113</v>
      </c>
      <c r="B3" s="31"/>
      <c r="C3" s="31"/>
      <c r="D3" s="31"/>
      <c r="E3" s="31"/>
      <c r="F3" s="81" t="s">
        <v>116</v>
      </c>
      <c r="G3" s="81"/>
    </row>
    <row r="4" spans="1:8" ht="18.75" customHeight="1">
      <c r="A4" s="109" t="s">
        <v>3</v>
      </c>
      <c r="B4" s="109"/>
      <c r="C4" s="109" t="s">
        <v>4</v>
      </c>
      <c r="D4" s="109"/>
      <c r="E4" s="109"/>
      <c r="F4" s="109"/>
      <c r="G4" s="109"/>
      <c r="H4" s="107"/>
    </row>
    <row r="5" spans="1:7" ht="24.75" customHeight="1">
      <c r="A5" s="57" t="s">
        <v>5</v>
      </c>
      <c r="B5" s="34" t="s">
        <v>6</v>
      </c>
      <c r="C5" s="33" t="s">
        <v>5</v>
      </c>
      <c r="D5" s="34" t="s">
        <v>7</v>
      </c>
      <c r="E5" s="105" t="s">
        <v>8</v>
      </c>
      <c r="F5" s="105" t="s">
        <v>9</v>
      </c>
      <c r="G5" s="106" t="s">
        <v>157</v>
      </c>
    </row>
    <row r="6" spans="1:7" ht="18.75" customHeight="1">
      <c r="A6" s="39" t="s">
        <v>10</v>
      </c>
      <c r="B6" s="70">
        <v>18825271</v>
      </c>
      <c r="C6" s="36" t="s">
        <v>11</v>
      </c>
      <c r="D6" s="27">
        <f>D16</f>
        <v>18825271</v>
      </c>
      <c r="E6" s="71">
        <f>E16</f>
        <v>18825271</v>
      </c>
      <c r="F6" s="71"/>
      <c r="G6" s="27"/>
    </row>
    <row r="7" spans="1:10" ht="18.75" customHeight="1">
      <c r="A7" s="39" t="s">
        <v>12</v>
      </c>
      <c r="B7" s="70">
        <f>B6</f>
        <v>18825271</v>
      </c>
      <c r="C7" s="36" t="s">
        <v>13</v>
      </c>
      <c r="D7" s="72"/>
      <c r="E7" s="72"/>
      <c r="F7" s="37"/>
      <c r="G7" s="27"/>
      <c r="H7" s="30"/>
      <c r="I7" s="30"/>
      <c r="J7" s="30"/>
    </row>
    <row r="8" spans="1:10" ht="18.75" customHeight="1">
      <c r="A8" s="39" t="s">
        <v>14</v>
      </c>
      <c r="B8" s="73"/>
      <c r="C8" s="38" t="s">
        <v>15</v>
      </c>
      <c r="D8" s="72"/>
      <c r="E8" s="72"/>
      <c r="F8" s="37"/>
      <c r="G8" s="27"/>
      <c r="H8" s="30"/>
      <c r="I8" s="30"/>
      <c r="J8" s="30"/>
    </row>
    <row r="9" spans="1:10" ht="18.75" customHeight="1">
      <c r="A9" s="39" t="s">
        <v>155</v>
      </c>
      <c r="B9" s="74"/>
      <c r="C9" s="38" t="s">
        <v>16</v>
      </c>
      <c r="D9" s="72"/>
      <c r="E9" s="72"/>
      <c r="F9" s="37"/>
      <c r="G9" s="27"/>
      <c r="H9" s="30"/>
      <c r="I9" s="30"/>
      <c r="J9" s="30"/>
    </row>
    <row r="10" spans="1:9" ht="18.75" customHeight="1">
      <c r="A10" s="39"/>
      <c r="B10" s="74"/>
      <c r="C10" s="41" t="s">
        <v>17</v>
      </c>
      <c r="D10" s="72"/>
      <c r="E10" s="72"/>
      <c r="F10" s="37"/>
      <c r="G10" s="27"/>
      <c r="H10" s="30"/>
      <c r="I10" s="30"/>
    </row>
    <row r="11" spans="1:9" ht="18.75" customHeight="1">
      <c r="A11" s="39"/>
      <c r="B11" s="74"/>
      <c r="C11" s="41" t="s">
        <v>18</v>
      </c>
      <c r="D11" s="72"/>
      <c r="E11" s="72"/>
      <c r="F11" s="37"/>
      <c r="G11" s="27"/>
      <c r="H11" s="30"/>
      <c r="I11" s="30"/>
    </row>
    <row r="12" spans="1:10" ht="18.75" customHeight="1">
      <c r="A12" s="39" t="s">
        <v>19</v>
      </c>
      <c r="B12" s="75"/>
      <c r="C12" s="41" t="s">
        <v>20</v>
      </c>
      <c r="D12" s="72"/>
      <c r="E12" s="72"/>
      <c r="F12" s="37"/>
      <c r="G12" s="27"/>
      <c r="H12" s="30"/>
      <c r="I12" s="30"/>
      <c r="J12" s="30"/>
    </row>
    <row r="13" spans="1:10" ht="18.75" customHeight="1">
      <c r="A13" s="39" t="s">
        <v>12</v>
      </c>
      <c r="B13" s="75"/>
      <c r="C13" s="41" t="s">
        <v>21</v>
      </c>
      <c r="D13" s="72"/>
      <c r="E13" s="72"/>
      <c r="F13" s="37"/>
      <c r="G13" s="27"/>
      <c r="H13" s="30"/>
      <c r="I13" s="30"/>
      <c r="J13" s="30"/>
    </row>
    <row r="14" spans="1:10" ht="18.75" customHeight="1">
      <c r="A14" s="39" t="s">
        <v>14</v>
      </c>
      <c r="B14" s="76"/>
      <c r="C14" s="41" t="s">
        <v>22</v>
      </c>
      <c r="D14" s="72"/>
      <c r="E14" s="72"/>
      <c r="F14" s="37"/>
      <c r="G14" s="27"/>
      <c r="H14" s="30"/>
      <c r="I14" s="30"/>
      <c r="J14" s="30"/>
    </row>
    <row r="15" spans="1:10" ht="18.75" customHeight="1">
      <c r="A15" s="39" t="s">
        <v>155</v>
      </c>
      <c r="B15" s="75"/>
      <c r="C15" s="41" t="s">
        <v>23</v>
      </c>
      <c r="D15" s="72"/>
      <c r="E15" s="72"/>
      <c r="F15" s="37"/>
      <c r="G15" s="27"/>
      <c r="H15" s="30"/>
      <c r="I15" s="30"/>
      <c r="J15" s="30"/>
    </row>
    <row r="16" spans="1:10" ht="18.75" customHeight="1">
      <c r="A16" s="39"/>
      <c r="B16" s="76"/>
      <c r="C16" s="41" t="s">
        <v>24</v>
      </c>
      <c r="D16" s="72">
        <v>18825271</v>
      </c>
      <c r="E16" s="72">
        <v>18825271</v>
      </c>
      <c r="F16" s="37"/>
      <c r="G16" s="27"/>
      <c r="H16" s="30"/>
      <c r="I16" s="30"/>
      <c r="J16" s="30"/>
    </row>
    <row r="17" spans="1:9" ht="18.75" customHeight="1">
      <c r="A17" s="39"/>
      <c r="B17" s="76"/>
      <c r="C17" s="44" t="s">
        <v>25</v>
      </c>
      <c r="D17" s="72"/>
      <c r="E17" s="72"/>
      <c r="F17" s="37"/>
      <c r="G17" s="27"/>
      <c r="H17" s="30"/>
      <c r="I17" s="30"/>
    </row>
    <row r="18" spans="1:10" ht="18.75" customHeight="1">
      <c r="A18" s="39"/>
      <c r="B18" s="76"/>
      <c r="C18" s="44" t="s">
        <v>26</v>
      </c>
      <c r="D18" s="72"/>
      <c r="E18" s="72"/>
      <c r="F18" s="37"/>
      <c r="G18" s="27"/>
      <c r="H18" s="30"/>
      <c r="I18" s="30"/>
      <c r="J18" s="30"/>
    </row>
    <row r="19" spans="1:9" ht="18.75" customHeight="1">
      <c r="A19" s="39"/>
      <c r="B19" s="76"/>
      <c r="C19" s="41" t="s">
        <v>27</v>
      </c>
      <c r="D19" s="72"/>
      <c r="E19" s="72"/>
      <c r="F19" s="37"/>
      <c r="G19" s="27"/>
      <c r="H19" s="30"/>
      <c r="I19" s="30"/>
    </row>
    <row r="20" spans="1:9" ht="18.75" customHeight="1">
      <c r="A20" s="39"/>
      <c r="B20" s="76"/>
      <c r="C20" s="41" t="s">
        <v>28</v>
      </c>
      <c r="D20" s="72"/>
      <c r="E20" s="72"/>
      <c r="F20" s="37"/>
      <c r="G20" s="27"/>
      <c r="H20" s="30"/>
      <c r="I20" s="30"/>
    </row>
    <row r="21" spans="1:8" ht="18.75" customHeight="1">
      <c r="A21" s="39"/>
      <c r="B21" s="76"/>
      <c r="C21" s="44" t="s">
        <v>29</v>
      </c>
      <c r="D21" s="72"/>
      <c r="E21" s="72"/>
      <c r="F21" s="37"/>
      <c r="G21" s="27"/>
      <c r="H21" s="30"/>
    </row>
    <row r="22" spans="1:8" ht="18.75" customHeight="1">
      <c r="A22" s="39"/>
      <c r="B22" s="76"/>
      <c r="C22" s="44" t="s">
        <v>30</v>
      </c>
      <c r="D22" s="72"/>
      <c r="E22" s="72"/>
      <c r="F22" s="37"/>
      <c r="G22" s="27"/>
      <c r="H22" s="30"/>
    </row>
    <row r="23" spans="1:7" ht="18.75" customHeight="1">
      <c r="A23" s="39"/>
      <c r="B23" s="76"/>
      <c r="C23" s="44" t="s">
        <v>31</v>
      </c>
      <c r="D23" s="72"/>
      <c r="E23" s="72"/>
      <c r="F23" s="37"/>
      <c r="G23" s="27"/>
    </row>
    <row r="24" spans="1:7" ht="18.75" customHeight="1">
      <c r="A24" s="39"/>
      <c r="B24" s="76"/>
      <c r="C24" s="41" t="s">
        <v>32</v>
      </c>
      <c r="D24" s="72"/>
      <c r="E24" s="72"/>
      <c r="F24" s="37"/>
      <c r="G24" s="27"/>
    </row>
    <row r="25" spans="1:7" ht="18.75" customHeight="1">
      <c r="A25" s="39"/>
      <c r="B25" s="76"/>
      <c r="C25" s="41" t="s">
        <v>33</v>
      </c>
      <c r="D25" s="72"/>
      <c r="E25" s="72"/>
      <c r="F25" s="37"/>
      <c r="G25" s="27"/>
    </row>
    <row r="26" spans="1:7" ht="18.75" customHeight="1">
      <c r="A26" s="39"/>
      <c r="B26" s="76"/>
      <c r="C26" s="41" t="s">
        <v>34</v>
      </c>
      <c r="D26" s="27"/>
      <c r="E26" s="77"/>
      <c r="F26" s="40"/>
      <c r="G26" s="42"/>
    </row>
    <row r="27" spans="1:9" ht="18.75" customHeight="1">
      <c r="A27" s="33" t="s">
        <v>35</v>
      </c>
      <c r="B27" s="73">
        <f>B6+B12</f>
        <v>18825271</v>
      </c>
      <c r="C27" s="51" t="s">
        <v>36</v>
      </c>
      <c r="D27" s="27">
        <f>D6+D26</f>
        <v>18825271</v>
      </c>
      <c r="E27" s="27">
        <f>E6+E26</f>
        <v>18825271</v>
      </c>
      <c r="F27" s="71"/>
      <c r="G27" s="27"/>
      <c r="H27" s="30"/>
      <c r="I27" s="30"/>
    </row>
    <row r="28" spans="2:9" ht="9.75" customHeight="1">
      <c r="B28" s="30"/>
      <c r="D28" s="30"/>
      <c r="E28" s="30"/>
      <c r="F28" s="30"/>
      <c r="G28" s="30"/>
      <c r="H28" s="30"/>
      <c r="I28" s="30"/>
    </row>
    <row r="29" spans="2:8" ht="11.25">
      <c r="B29" s="30"/>
      <c r="C29" s="30"/>
      <c r="D29" s="30"/>
      <c r="E29" s="30"/>
      <c r="F29" s="30"/>
      <c r="G29" s="30"/>
      <c r="H29" s="30"/>
    </row>
    <row r="30" spans="3:7" ht="11.25">
      <c r="C30" s="30"/>
      <c r="E30" s="30"/>
      <c r="F30" s="30"/>
      <c r="G30" s="30"/>
    </row>
    <row r="31" spans="3:7" ht="11.25">
      <c r="C31" s="30"/>
      <c r="E31" s="30"/>
      <c r="F31" s="30"/>
      <c r="G31" s="30"/>
    </row>
    <row r="32" spans="3:7" ht="11.25">
      <c r="C32" s="30"/>
      <c r="D32" s="30"/>
      <c r="F32" s="30"/>
      <c r="G32" s="30"/>
    </row>
    <row r="33" spans="4:7" ht="11.25">
      <c r="D33" s="30"/>
      <c r="E33" s="30"/>
      <c r="F33" s="30"/>
      <c r="G33" s="30"/>
    </row>
    <row r="34" spans="2:5" ht="11.25">
      <c r="B34" s="30"/>
      <c r="D34" s="30"/>
      <c r="E34" s="30"/>
    </row>
  </sheetData>
  <sheetProtection/>
  <mergeCells count="3">
    <mergeCell ref="A2:F2"/>
    <mergeCell ref="A4:B4"/>
    <mergeCell ref="C4:G4"/>
  </mergeCells>
  <printOptions horizontalCentered="1"/>
  <pageMargins left="0.39" right="0.39" top="0.79" bottom="0.2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zoomScalePageLayoutView="0" workbookViewId="0" topLeftCell="A1">
      <selection activeCell="I14" sqref="I14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26.1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0.66015625" style="0" customWidth="1"/>
    <col min="11" max="11" width="9.5" style="0" customWidth="1"/>
    <col min="12" max="12" width="13.16015625" style="0" customWidth="1"/>
    <col min="13" max="13" width="0.4921875" style="0" customWidth="1"/>
  </cols>
  <sheetData>
    <row r="1" ht="12" customHeight="1">
      <c r="L1" s="65" t="s">
        <v>37</v>
      </c>
    </row>
    <row r="2" spans="1:13" ht="18" customHeight="1">
      <c r="A2" s="112" t="s">
        <v>156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66"/>
    </row>
    <row r="3" spans="1:13" ht="18" customHeight="1">
      <c r="A3" s="113" t="s">
        <v>113</v>
      </c>
      <c r="B3" s="114"/>
      <c r="C3" s="114" t="s">
        <v>38</v>
      </c>
      <c r="D3" s="114"/>
      <c r="E3" s="58"/>
      <c r="F3" s="58"/>
      <c r="G3" s="58"/>
      <c r="H3" s="58"/>
      <c r="I3" s="58"/>
      <c r="J3" s="58"/>
      <c r="K3" s="115" t="s">
        <v>2</v>
      </c>
      <c r="L3" s="115"/>
      <c r="M3" s="67"/>
    </row>
    <row r="4" spans="1:13" ht="19.5" customHeight="1">
      <c r="A4" s="110" t="s">
        <v>39</v>
      </c>
      <c r="B4" s="116" t="s">
        <v>40</v>
      </c>
      <c r="C4" s="118" t="s">
        <v>41</v>
      </c>
      <c r="D4" s="118" t="s">
        <v>42</v>
      </c>
      <c r="E4" s="111" t="s">
        <v>43</v>
      </c>
      <c r="F4" s="111"/>
      <c r="G4" s="111"/>
      <c r="H4" s="111"/>
      <c r="I4" s="111" t="s">
        <v>44</v>
      </c>
      <c r="J4" s="111" t="s">
        <v>45</v>
      </c>
      <c r="K4" s="110" t="s">
        <v>46</v>
      </c>
      <c r="L4" s="110" t="s">
        <v>47</v>
      </c>
      <c r="M4" s="68"/>
    </row>
    <row r="5" spans="1:13" ht="31.5" customHeight="1">
      <c r="A5" s="111"/>
      <c r="B5" s="117"/>
      <c r="C5" s="119"/>
      <c r="D5" s="119"/>
      <c r="E5" s="59" t="s">
        <v>48</v>
      </c>
      <c r="F5" s="59" t="s">
        <v>49</v>
      </c>
      <c r="G5" s="59" t="s">
        <v>50</v>
      </c>
      <c r="H5" s="59" t="s">
        <v>51</v>
      </c>
      <c r="I5" s="111"/>
      <c r="J5" s="111"/>
      <c r="K5" s="111"/>
      <c r="L5" s="111"/>
      <c r="M5" s="68"/>
    </row>
    <row r="6" spans="1:13" ht="17.25" customHeight="1">
      <c r="A6" s="60" t="s">
        <v>52</v>
      </c>
      <c r="B6" s="60" t="s">
        <v>52</v>
      </c>
      <c r="C6" s="60" t="s">
        <v>53</v>
      </c>
      <c r="D6" s="61" t="s">
        <v>54</v>
      </c>
      <c r="E6" s="62" t="s">
        <v>55</v>
      </c>
      <c r="F6" s="61" t="s">
        <v>56</v>
      </c>
      <c r="G6" s="61" t="s">
        <v>57</v>
      </c>
      <c r="H6" s="61" t="s">
        <v>58</v>
      </c>
      <c r="I6" s="61" t="s">
        <v>59</v>
      </c>
      <c r="J6" s="61" t="s">
        <v>60</v>
      </c>
      <c r="K6" s="61" t="s">
        <v>61</v>
      </c>
      <c r="L6" s="61" t="s">
        <v>62</v>
      </c>
      <c r="M6" s="69"/>
    </row>
    <row r="7" spans="1:13" ht="19.5" customHeight="1">
      <c r="A7" s="79"/>
      <c r="B7" s="79"/>
      <c r="C7" s="80" t="s">
        <v>7</v>
      </c>
      <c r="D7" s="27">
        <f>E7+I7</f>
        <v>18825271</v>
      </c>
      <c r="E7" s="28">
        <f>F7+G7+H7</f>
        <v>3565271</v>
      </c>
      <c r="F7" s="26">
        <v>2425271</v>
      </c>
      <c r="G7" s="26">
        <v>900000</v>
      </c>
      <c r="H7" s="26">
        <v>240000</v>
      </c>
      <c r="I7" s="26">
        <v>15260000</v>
      </c>
      <c r="J7" s="26"/>
      <c r="K7" s="26">
        <v>0</v>
      </c>
      <c r="L7" s="27">
        <v>0</v>
      </c>
      <c r="M7" s="3"/>
    </row>
    <row r="8" spans="1:14" ht="19.5" customHeight="1">
      <c r="A8" s="79" t="s">
        <v>114</v>
      </c>
      <c r="B8" s="79" t="s">
        <v>115</v>
      </c>
      <c r="C8" s="80" t="s">
        <v>122</v>
      </c>
      <c r="D8" s="27">
        <f>E8+I8</f>
        <v>18825271</v>
      </c>
      <c r="E8" s="28">
        <f>F8+G8+H8</f>
        <v>3565271</v>
      </c>
      <c r="F8" s="26">
        <v>2425271</v>
      </c>
      <c r="G8" s="26">
        <v>900000</v>
      </c>
      <c r="H8" s="26">
        <v>240000</v>
      </c>
      <c r="I8" s="26">
        <v>15260000</v>
      </c>
      <c r="J8" s="26">
        <v>0</v>
      </c>
      <c r="K8" s="26">
        <v>0</v>
      </c>
      <c r="L8" s="27">
        <v>0</v>
      </c>
      <c r="N8" s="30"/>
    </row>
    <row r="9" spans="1:14" ht="24.75" customHeight="1">
      <c r="A9" s="56"/>
      <c r="B9" s="56"/>
      <c r="C9" s="56"/>
      <c r="D9" s="56"/>
      <c r="E9" s="56"/>
      <c r="F9" s="56"/>
      <c r="G9" s="56"/>
      <c r="H9" s="56"/>
      <c r="I9" s="56"/>
      <c r="J9" s="26">
        <v>0</v>
      </c>
      <c r="K9" s="26">
        <v>0</v>
      </c>
      <c r="L9" s="27">
        <v>0</v>
      </c>
      <c r="N9" s="30"/>
    </row>
    <row r="10" spans="1:14" ht="19.5" customHeight="1">
      <c r="A10" s="89"/>
      <c r="B10" s="89"/>
      <c r="C10" s="90"/>
      <c r="D10" s="27"/>
      <c r="E10" s="27"/>
      <c r="F10" s="27"/>
      <c r="G10" s="27"/>
      <c r="H10" s="27"/>
      <c r="I10" s="27"/>
      <c r="J10" s="26"/>
      <c r="K10" s="26"/>
      <c r="L10" s="27"/>
      <c r="N10" s="30"/>
    </row>
    <row r="11" spans="1:14" ht="19.5" customHeight="1">
      <c r="A11" s="63"/>
      <c r="B11" s="63"/>
      <c r="C11" s="64"/>
      <c r="D11" s="27"/>
      <c r="E11" s="28"/>
      <c r="F11" s="26"/>
      <c r="G11" s="26"/>
      <c r="H11" s="26"/>
      <c r="I11" s="26"/>
      <c r="J11" s="26">
        <v>0</v>
      </c>
      <c r="K11" s="26">
        <v>0</v>
      </c>
      <c r="L11" s="27">
        <v>0</v>
      </c>
      <c r="N11" s="30"/>
    </row>
    <row r="12" spans="1:14" ht="19.5" customHeight="1">
      <c r="A12" s="63"/>
      <c r="B12" s="63"/>
      <c r="C12" s="64"/>
      <c r="D12" s="27"/>
      <c r="E12" s="28"/>
      <c r="F12" s="26"/>
      <c r="G12" s="26"/>
      <c r="H12" s="26"/>
      <c r="I12" s="26"/>
      <c r="J12" s="26"/>
      <c r="K12" s="26"/>
      <c r="L12" s="27"/>
      <c r="N12" s="30"/>
    </row>
    <row r="13" spans="1:14" ht="19.5" customHeight="1">
      <c r="A13" s="63"/>
      <c r="B13" s="63"/>
      <c r="C13" s="64"/>
      <c r="D13" s="27"/>
      <c r="E13" s="28"/>
      <c r="F13" s="26"/>
      <c r="G13" s="26"/>
      <c r="H13" s="26"/>
      <c r="I13" s="26"/>
      <c r="J13" s="26"/>
      <c r="K13" s="26"/>
      <c r="L13" s="27"/>
      <c r="N13" s="30"/>
    </row>
    <row r="14" spans="1:14" ht="19.5" customHeight="1">
      <c r="A14" s="63"/>
      <c r="B14" s="63"/>
      <c r="C14" s="64"/>
      <c r="D14" s="27"/>
      <c r="E14" s="28"/>
      <c r="F14" s="26"/>
      <c r="G14" s="26"/>
      <c r="H14" s="26"/>
      <c r="I14" s="26"/>
      <c r="J14" s="26">
        <v>0</v>
      </c>
      <c r="K14" s="26">
        <v>0</v>
      </c>
      <c r="L14" s="27">
        <v>0</v>
      </c>
      <c r="N14" s="30"/>
    </row>
    <row r="15" spans="1:14" ht="19.5" customHeight="1">
      <c r="A15" s="63"/>
      <c r="B15" s="63"/>
      <c r="C15" s="64"/>
      <c r="D15" s="27"/>
      <c r="E15" s="28"/>
      <c r="F15" s="26"/>
      <c r="G15" s="26"/>
      <c r="H15" s="26"/>
      <c r="I15" s="26"/>
      <c r="J15" s="26">
        <v>0</v>
      </c>
      <c r="K15" s="26">
        <v>0</v>
      </c>
      <c r="L15" s="27">
        <v>0</v>
      </c>
      <c r="N15" s="30"/>
    </row>
    <row r="16" spans="1:12" ht="19.5" customHeight="1">
      <c r="A16" s="63"/>
      <c r="B16" s="63"/>
      <c r="C16" s="64"/>
      <c r="D16" s="27"/>
      <c r="E16" s="27"/>
      <c r="F16" s="27"/>
      <c r="G16" s="27"/>
      <c r="H16" s="27"/>
      <c r="I16" s="27"/>
      <c r="J16" s="26">
        <v>0</v>
      </c>
      <c r="K16" s="26">
        <v>0</v>
      </c>
      <c r="L16" s="27">
        <v>0</v>
      </c>
    </row>
  </sheetData>
  <sheetProtection/>
  <mergeCells count="12">
    <mergeCell ref="I4:I5"/>
    <mergeCell ref="J4:J5"/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</mergeCells>
  <printOptions horizontalCentered="1"/>
  <pageMargins left="0.75" right="0.75" top="1" bottom="1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21.83203125" style="0" customWidth="1"/>
    <col min="2" max="2" width="31.16015625" style="0" customWidth="1"/>
    <col min="3" max="3" width="34.66015625" style="0" customWidth="1"/>
    <col min="4" max="4" width="36.83203125" style="0" customWidth="1"/>
    <col min="5" max="5" width="39.33203125" style="0" customWidth="1"/>
  </cols>
  <sheetData>
    <row r="1" ht="10.5" customHeight="1">
      <c r="C1" s="32" t="s">
        <v>63</v>
      </c>
    </row>
    <row r="2" spans="1:7" ht="12">
      <c r="A2" s="92"/>
      <c r="B2" s="31"/>
      <c r="C2" s="31"/>
      <c r="D2" s="30"/>
      <c r="E2" s="30"/>
      <c r="G2" s="30"/>
    </row>
    <row r="3" spans="1:7" ht="18.75">
      <c r="A3" s="120" t="s">
        <v>128</v>
      </c>
      <c r="B3" s="120"/>
      <c r="C3" s="120"/>
      <c r="D3" s="30"/>
      <c r="F3" s="30"/>
      <c r="G3" s="30"/>
    </row>
    <row r="4" spans="1:5" ht="14.25">
      <c r="A4" s="29" t="s">
        <v>113</v>
      </c>
      <c r="B4" s="93"/>
      <c r="C4" s="94" t="s">
        <v>129</v>
      </c>
      <c r="D4" s="30"/>
      <c r="E4" s="30"/>
    </row>
    <row r="5" spans="1:6" ht="27.75" customHeight="1">
      <c r="A5" s="95" t="s">
        <v>130</v>
      </c>
      <c r="B5" s="96" t="s">
        <v>131</v>
      </c>
      <c r="C5" s="97" t="s">
        <v>132</v>
      </c>
      <c r="D5" s="30"/>
      <c r="E5" s="30"/>
      <c r="F5" s="30"/>
    </row>
    <row r="6" spans="1:4" ht="27.75" customHeight="1">
      <c r="A6" s="101"/>
      <c r="B6" s="98" t="s">
        <v>7</v>
      </c>
      <c r="C6" s="99">
        <v>3565271</v>
      </c>
      <c r="D6" s="30"/>
    </row>
    <row r="7" spans="1:3" ht="27.75" customHeight="1">
      <c r="A7" s="102" t="s">
        <v>133</v>
      </c>
      <c r="B7" s="98" t="s">
        <v>48</v>
      </c>
      <c r="C7" s="99">
        <v>2425271</v>
      </c>
    </row>
    <row r="8" spans="1:3" ht="27.75" customHeight="1">
      <c r="A8" s="100" t="s">
        <v>134</v>
      </c>
      <c r="B8" s="98" t="s">
        <v>135</v>
      </c>
      <c r="C8" s="99">
        <v>798048</v>
      </c>
    </row>
    <row r="9" spans="1:4" ht="27.75" customHeight="1">
      <c r="A9" s="100" t="s">
        <v>136</v>
      </c>
      <c r="B9" s="98" t="s">
        <v>137</v>
      </c>
      <c r="C9" s="99">
        <v>993900</v>
      </c>
      <c r="D9" s="91"/>
    </row>
    <row r="10" spans="1:3" ht="27.75" customHeight="1">
      <c r="A10" s="100" t="s">
        <v>138</v>
      </c>
      <c r="B10" s="98" t="s">
        <v>139</v>
      </c>
      <c r="C10" s="99">
        <v>433323</v>
      </c>
    </row>
    <row r="11" spans="1:3" ht="27.75" customHeight="1">
      <c r="A11" s="100" t="s">
        <v>140</v>
      </c>
      <c r="B11" s="98" t="s">
        <v>141</v>
      </c>
      <c r="C11" s="99">
        <v>200000</v>
      </c>
    </row>
    <row r="12" spans="1:3" ht="27.75" customHeight="1">
      <c r="A12" s="100" t="s">
        <v>142</v>
      </c>
      <c r="B12" s="103" t="s">
        <v>143</v>
      </c>
      <c r="C12" s="99"/>
    </row>
    <row r="13" spans="1:3" ht="27.75" customHeight="1">
      <c r="A13" s="102" t="s">
        <v>144</v>
      </c>
      <c r="B13" s="98" t="s">
        <v>66</v>
      </c>
      <c r="C13" s="99">
        <v>900000</v>
      </c>
    </row>
    <row r="14" spans="1:3" ht="27.75" customHeight="1">
      <c r="A14" s="102" t="s">
        <v>145</v>
      </c>
      <c r="B14" s="98" t="s">
        <v>48</v>
      </c>
      <c r="C14" s="99">
        <v>240000</v>
      </c>
    </row>
    <row r="15" spans="1:3" ht="27.75" customHeight="1">
      <c r="A15" s="100" t="s">
        <v>146</v>
      </c>
      <c r="B15" s="98" t="s">
        <v>147</v>
      </c>
      <c r="C15" s="99"/>
    </row>
    <row r="16" spans="1:3" ht="27.75" customHeight="1">
      <c r="A16" s="100" t="s">
        <v>148</v>
      </c>
      <c r="B16" s="98" t="s">
        <v>149</v>
      </c>
      <c r="C16" s="99"/>
    </row>
    <row r="17" spans="1:3" ht="27.75" customHeight="1">
      <c r="A17" s="100" t="s">
        <v>150</v>
      </c>
      <c r="B17" s="98" t="s">
        <v>151</v>
      </c>
      <c r="C17" s="99"/>
    </row>
    <row r="18" spans="1:3" ht="27.75" customHeight="1">
      <c r="A18" s="100" t="s">
        <v>152</v>
      </c>
      <c r="B18" s="98" t="s">
        <v>153</v>
      </c>
      <c r="C18" s="99">
        <v>200000</v>
      </c>
    </row>
    <row r="19" spans="1:3" ht="27.75" customHeight="1">
      <c r="A19" s="100">
        <v>30309</v>
      </c>
      <c r="B19" s="98" t="s">
        <v>154</v>
      </c>
      <c r="C19" s="99">
        <v>40000</v>
      </c>
    </row>
  </sheetData>
  <sheetProtection/>
  <mergeCells count="1">
    <mergeCell ref="A3:C3"/>
  </mergeCells>
  <printOptions horizontalCentered="1"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showGridLines="0" showZeros="0" zoomScalePageLayoutView="0" workbookViewId="0" topLeftCell="A1">
      <selection activeCell="D20" sqref="D20"/>
    </sheetView>
  </sheetViews>
  <sheetFormatPr defaultColWidth="9.16015625" defaultRowHeight="11.25"/>
  <cols>
    <col min="1" max="1" width="25.66015625" style="0" customWidth="1"/>
    <col min="2" max="2" width="20" style="0" customWidth="1"/>
    <col min="3" max="3" width="19.83203125" style="0" customWidth="1"/>
    <col min="4" max="4" width="22.33203125" style="0" customWidth="1"/>
    <col min="5" max="5" width="17.33203125" style="0" customWidth="1"/>
    <col min="6" max="6" width="22.66015625" style="0" customWidth="1"/>
    <col min="7" max="7" width="26.33203125" style="0" customWidth="1"/>
  </cols>
  <sheetData>
    <row r="1" spans="1:53" ht="20.25" customHeight="1">
      <c r="A1" s="2"/>
      <c r="B1" s="2"/>
      <c r="C1" s="2"/>
      <c r="D1" s="2"/>
      <c r="E1" s="2"/>
      <c r="F1" s="2"/>
      <c r="G1" s="15" t="s">
        <v>67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20.25" customHeight="1">
      <c r="A2" s="121" t="s">
        <v>68</v>
      </c>
      <c r="B2" s="121"/>
      <c r="C2" s="121"/>
      <c r="D2" s="121"/>
      <c r="E2" s="121"/>
      <c r="F2" s="121"/>
      <c r="G2" s="12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0.25" customHeight="1">
      <c r="A3" s="82" t="s">
        <v>113</v>
      </c>
      <c r="B3" s="4"/>
      <c r="C3" s="4"/>
      <c r="D3" s="4"/>
      <c r="E3" s="4"/>
      <c r="F3" s="4"/>
      <c r="G3" s="15" t="s">
        <v>69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31.5" customHeight="1">
      <c r="A4" s="123" t="s">
        <v>70</v>
      </c>
      <c r="B4" s="122" t="s">
        <v>71</v>
      </c>
      <c r="C4" s="122"/>
      <c r="D4" s="122"/>
      <c r="E4" s="122"/>
      <c r="F4" s="122"/>
      <c r="G4" s="12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7" customHeight="1">
      <c r="A5" s="123"/>
      <c r="B5" s="124" t="s">
        <v>7</v>
      </c>
      <c r="C5" s="126" t="s">
        <v>72</v>
      </c>
      <c r="D5" s="128" t="s">
        <v>73</v>
      </c>
      <c r="E5" s="122" t="s">
        <v>74</v>
      </c>
      <c r="F5" s="122"/>
      <c r="G5" s="12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ht="34.5" customHeight="1">
      <c r="A6" s="123"/>
      <c r="B6" s="125"/>
      <c r="C6" s="127"/>
      <c r="D6" s="129"/>
      <c r="E6" s="53" t="s">
        <v>48</v>
      </c>
      <c r="F6" s="54" t="s">
        <v>74</v>
      </c>
      <c r="G6" s="54" t="s">
        <v>75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</row>
    <row r="7" spans="1:53" ht="33" customHeight="1">
      <c r="A7" s="55" t="s">
        <v>7</v>
      </c>
      <c r="B7" s="9">
        <v>263000</v>
      </c>
      <c r="C7" s="10">
        <v>200000</v>
      </c>
      <c r="D7" s="11"/>
      <c r="E7" s="9">
        <v>63000</v>
      </c>
      <c r="F7" s="9">
        <v>63000</v>
      </c>
      <c r="G7" s="5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</row>
    <row r="8" spans="1:53" ht="33.75" customHeight="1">
      <c r="A8" s="83" t="s">
        <v>117</v>
      </c>
      <c r="B8" s="9">
        <f>C8+D8+E8</f>
        <v>263000</v>
      </c>
      <c r="C8" s="10">
        <v>200000</v>
      </c>
      <c r="D8" s="11">
        <v>0</v>
      </c>
      <c r="E8" s="9">
        <f>F8</f>
        <v>63000</v>
      </c>
      <c r="F8" s="9">
        <v>63000</v>
      </c>
      <c r="G8" s="5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ht="20.25" customHeight="1"/>
    <row r="10" spans="1:53" ht="20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</sheetData>
  <sheetProtection/>
  <mergeCells count="7"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75" right="0.75" top="0.98" bottom="0.98" header="0.51" footer="0.51"/>
  <pageSetup blackAndWhite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E25" sqref="E25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31"/>
      <c r="B1" s="31"/>
      <c r="C1" s="31"/>
      <c r="D1" s="31"/>
      <c r="E1" s="31"/>
      <c r="F1" s="32" t="s">
        <v>76</v>
      </c>
    </row>
    <row r="2" spans="1:6" ht="16.5" customHeight="1">
      <c r="A2" s="108" t="s">
        <v>77</v>
      </c>
      <c r="B2" s="108"/>
      <c r="C2" s="108"/>
      <c r="D2" s="108"/>
      <c r="E2" s="108"/>
      <c r="F2" s="108"/>
    </row>
    <row r="3" spans="1:6" ht="20.25" customHeight="1">
      <c r="A3" s="29" t="s">
        <v>112</v>
      </c>
      <c r="B3" s="84" t="s">
        <v>118</v>
      </c>
      <c r="C3" s="31"/>
      <c r="D3" s="31"/>
      <c r="E3" s="31"/>
      <c r="F3" s="32" t="s">
        <v>2</v>
      </c>
    </row>
    <row r="4" spans="1:6" ht="22.5" customHeight="1">
      <c r="A4" s="109" t="s">
        <v>64</v>
      </c>
      <c r="B4" s="109" t="s">
        <v>65</v>
      </c>
      <c r="C4" s="109" t="s">
        <v>78</v>
      </c>
      <c r="D4" s="109" t="s">
        <v>79</v>
      </c>
      <c r="E4" s="109"/>
      <c r="F4" s="109"/>
    </row>
    <row r="5" spans="1:6" ht="25.5" customHeight="1">
      <c r="A5" s="130"/>
      <c r="B5" s="130"/>
      <c r="C5" s="130"/>
      <c r="D5" s="34" t="s">
        <v>7</v>
      </c>
      <c r="E5" s="34" t="s">
        <v>43</v>
      </c>
      <c r="F5" s="34" t="s">
        <v>44</v>
      </c>
    </row>
    <row r="6" spans="1:6" ht="19.5" customHeight="1">
      <c r="A6" s="25"/>
      <c r="B6" s="25"/>
      <c r="C6" s="25"/>
      <c r="D6" s="9">
        <v>0</v>
      </c>
      <c r="E6" s="52"/>
      <c r="F6" s="52"/>
    </row>
    <row r="7" spans="1:6" ht="9.75" customHeight="1">
      <c r="A7" s="30"/>
      <c r="D7" s="30"/>
      <c r="E7" s="30"/>
      <c r="F7" s="30"/>
    </row>
    <row r="8" spans="1:6" ht="11.25">
      <c r="A8" s="30"/>
      <c r="D8" s="30"/>
      <c r="E8" s="30"/>
      <c r="F8" s="30"/>
    </row>
    <row r="9" ht="11.25">
      <c r="A9" s="30"/>
    </row>
    <row r="10" spans="1:2" ht="11.25">
      <c r="A10" s="30"/>
      <c r="B10" s="30"/>
    </row>
    <row r="11" ht="11.25">
      <c r="A11" s="30"/>
    </row>
    <row r="16" ht="11.25">
      <c r="B16" s="30"/>
    </row>
    <row r="17" ht="11.25">
      <c r="C17" s="30"/>
    </row>
    <row r="20" ht="11.25">
      <c r="B20" s="30"/>
    </row>
  </sheetData>
  <sheetProtection/>
  <mergeCells count="5">
    <mergeCell ref="A2:F2"/>
    <mergeCell ref="D4:F4"/>
    <mergeCell ref="A4:A5"/>
    <mergeCell ref="B4:B5"/>
    <mergeCell ref="C4:C5"/>
  </mergeCells>
  <printOptions horizontalCentered="1"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C14" sqref="C14"/>
    </sheetView>
  </sheetViews>
  <sheetFormatPr defaultColWidth="9.16015625" defaultRowHeight="11.25"/>
  <cols>
    <col min="1" max="1" width="41.16015625" style="0" customWidth="1"/>
    <col min="2" max="2" width="38" style="0" customWidth="1"/>
    <col min="3" max="3" width="41.66015625" style="0" customWidth="1"/>
    <col min="4" max="4" width="36.83203125" style="0" customWidth="1"/>
  </cols>
  <sheetData>
    <row r="1" spans="1:4" ht="18.75" customHeight="1">
      <c r="A1" s="31"/>
      <c r="B1" s="31"/>
      <c r="C1" s="31"/>
      <c r="D1" s="32" t="s">
        <v>80</v>
      </c>
    </row>
    <row r="2" spans="1:4" ht="16.5" customHeight="1">
      <c r="A2" s="131" t="s">
        <v>119</v>
      </c>
      <c r="B2" s="132"/>
      <c r="C2" s="132"/>
      <c r="D2" s="132"/>
    </row>
    <row r="3" spans="1:4" ht="18" customHeight="1">
      <c r="A3" s="82" t="s">
        <v>113</v>
      </c>
      <c r="B3" s="31"/>
      <c r="C3" s="31"/>
      <c r="D3" s="32" t="s">
        <v>2</v>
      </c>
    </row>
    <row r="4" spans="1:4" ht="18" customHeight="1">
      <c r="A4" s="109" t="s">
        <v>3</v>
      </c>
      <c r="B4" s="109"/>
      <c r="C4" s="133" t="s">
        <v>81</v>
      </c>
      <c r="D4" s="133"/>
    </row>
    <row r="5" spans="1:4" ht="18" customHeight="1">
      <c r="A5" s="33" t="s">
        <v>5</v>
      </c>
      <c r="B5" s="34" t="s">
        <v>6</v>
      </c>
      <c r="C5" s="33" t="s">
        <v>5</v>
      </c>
      <c r="D5" s="34" t="s">
        <v>6</v>
      </c>
    </row>
    <row r="6" spans="1:7" ht="18" customHeight="1">
      <c r="A6" s="35" t="s">
        <v>82</v>
      </c>
      <c r="B6" s="27">
        <v>18325271</v>
      </c>
      <c r="C6" s="36" t="s">
        <v>13</v>
      </c>
      <c r="D6" s="27"/>
      <c r="E6" s="30"/>
      <c r="F6" s="30"/>
      <c r="G6" s="30"/>
    </row>
    <row r="7" spans="1:7" ht="18" customHeight="1">
      <c r="A7" s="35" t="s">
        <v>83</v>
      </c>
      <c r="B7" s="37"/>
      <c r="C7" s="38" t="s">
        <v>15</v>
      </c>
      <c r="D7" s="37"/>
      <c r="E7" s="30"/>
      <c r="F7" s="30"/>
      <c r="G7" s="30"/>
    </row>
    <row r="8" spans="1:7" ht="18" customHeight="1">
      <c r="A8" s="35" t="s">
        <v>84</v>
      </c>
      <c r="B8" s="37">
        <v>500000</v>
      </c>
      <c r="C8" s="38" t="s">
        <v>16</v>
      </c>
      <c r="D8" s="37"/>
      <c r="E8" s="30"/>
      <c r="F8" s="30"/>
      <c r="G8" s="30"/>
    </row>
    <row r="9" spans="1:6" ht="18" customHeight="1">
      <c r="A9" s="39" t="s">
        <v>85</v>
      </c>
      <c r="B9" s="40"/>
      <c r="C9" s="41" t="s">
        <v>17</v>
      </c>
      <c r="D9" s="37"/>
      <c r="E9" s="30"/>
      <c r="F9" s="30"/>
    </row>
    <row r="10" spans="1:6" ht="18" customHeight="1">
      <c r="A10" s="39" t="s">
        <v>86</v>
      </c>
      <c r="B10" s="42"/>
      <c r="C10" s="41" t="s">
        <v>18</v>
      </c>
      <c r="D10" s="37"/>
      <c r="E10" s="30"/>
      <c r="F10" s="30"/>
    </row>
    <row r="11" spans="1:7" ht="18" customHeight="1">
      <c r="A11" s="39"/>
      <c r="B11" s="42"/>
      <c r="C11" s="41" t="s">
        <v>20</v>
      </c>
      <c r="D11" s="37"/>
      <c r="E11" s="30"/>
      <c r="F11" s="30"/>
      <c r="G11" s="30"/>
    </row>
    <row r="12" spans="1:7" ht="18" customHeight="1">
      <c r="A12" s="39"/>
      <c r="B12" s="42"/>
      <c r="C12" s="41" t="s">
        <v>21</v>
      </c>
      <c r="D12" s="37"/>
      <c r="E12" s="30"/>
      <c r="F12" s="30"/>
      <c r="G12" s="30"/>
    </row>
    <row r="13" spans="1:7" ht="18" customHeight="1">
      <c r="A13" s="39"/>
      <c r="B13" s="43"/>
      <c r="C13" s="41" t="s">
        <v>22</v>
      </c>
      <c r="D13" s="37"/>
      <c r="E13" s="30"/>
      <c r="F13" s="30"/>
      <c r="G13" s="30"/>
    </row>
    <row r="14" spans="1:7" ht="18" customHeight="1">
      <c r="A14" s="39"/>
      <c r="B14" s="43"/>
      <c r="C14" s="41" t="s">
        <v>23</v>
      </c>
      <c r="D14" s="37"/>
      <c r="E14" s="30"/>
      <c r="F14" s="30"/>
      <c r="G14" s="30"/>
    </row>
    <row r="15" spans="1:7" ht="18" customHeight="1">
      <c r="A15" s="39"/>
      <c r="B15" s="43"/>
      <c r="C15" s="41" t="s">
        <v>24</v>
      </c>
      <c r="D15" s="37">
        <v>18825271</v>
      </c>
      <c r="E15" s="30"/>
      <c r="F15" s="30"/>
      <c r="G15" s="30"/>
    </row>
    <row r="16" spans="1:6" ht="18" customHeight="1">
      <c r="A16" s="39"/>
      <c r="B16" s="42"/>
      <c r="C16" s="41" t="s">
        <v>25</v>
      </c>
      <c r="D16" s="37"/>
      <c r="E16" s="30"/>
      <c r="F16" s="30"/>
    </row>
    <row r="17" spans="1:7" ht="18" customHeight="1">
      <c r="A17" s="39"/>
      <c r="B17" s="42"/>
      <c r="C17" s="41" t="s">
        <v>26</v>
      </c>
      <c r="D17" s="37"/>
      <c r="E17" s="30"/>
      <c r="F17" s="30"/>
      <c r="G17" s="30"/>
    </row>
    <row r="18" spans="1:6" ht="18" customHeight="1">
      <c r="A18" s="39"/>
      <c r="B18" s="42"/>
      <c r="C18" s="41" t="s">
        <v>27</v>
      </c>
      <c r="D18" s="37"/>
      <c r="E18" s="30"/>
      <c r="F18" s="30"/>
    </row>
    <row r="19" spans="1:8" ht="18" customHeight="1">
      <c r="A19" s="39"/>
      <c r="B19" s="42"/>
      <c r="C19" s="41" t="s">
        <v>28</v>
      </c>
      <c r="D19" s="37"/>
      <c r="E19" s="30"/>
      <c r="F19" s="30"/>
      <c r="H19" s="30"/>
    </row>
    <row r="20" spans="1:9" ht="18" customHeight="1">
      <c r="A20" s="39"/>
      <c r="B20" s="42"/>
      <c r="C20" s="41" t="s">
        <v>29</v>
      </c>
      <c r="D20" s="37"/>
      <c r="E20" s="30"/>
      <c r="F20" s="30"/>
      <c r="G20" s="30"/>
      <c r="H20" s="30"/>
      <c r="I20" s="30"/>
    </row>
    <row r="21" spans="1:9" ht="18" customHeight="1">
      <c r="A21" s="39"/>
      <c r="B21" s="42"/>
      <c r="C21" s="41" t="s">
        <v>30</v>
      </c>
      <c r="D21" s="37"/>
      <c r="E21" s="30"/>
      <c r="F21" s="30"/>
      <c r="G21" s="30"/>
      <c r="I21" s="30"/>
    </row>
    <row r="22" spans="1:9" ht="18" customHeight="1">
      <c r="A22" s="39"/>
      <c r="B22" s="42"/>
      <c r="C22" s="44" t="s">
        <v>31</v>
      </c>
      <c r="D22" s="37"/>
      <c r="E22" s="30"/>
      <c r="F22" s="30"/>
      <c r="G22" s="30"/>
      <c r="I22" s="30"/>
    </row>
    <row r="23" spans="1:9" ht="18" customHeight="1">
      <c r="A23" s="39"/>
      <c r="B23" s="45"/>
      <c r="C23" s="41" t="s">
        <v>32</v>
      </c>
      <c r="D23" s="37"/>
      <c r="E23" s="30"/>
      <c r="F23" s="30"/>
      <c r="H23" s="30"/>
      <c r="I23" s="30"/>
    </row>
    <row r="24" spans="1:8" ht="18" customHeight="1">
      <c r="A24" s="35" t="s">
        <v>87</v>
      </c>
      <c r="B24" s="46">
        <f>SUM(B6:B23)</f>
        <v>18825271</v>
      </c>
      <c r="C24" s="38" t="s">
        <v>33</v>
      </c>
      <c r="D24" s="37"/>
      <c r="E24" s="30"/>
      <c r="F24" s="30"/>
      <c r="H24" s="30"/>
    </row>
    <row r="25" spans="1:8" ht="18" customHeight="1">
      <c r="A25" s="47" t="s">
        <v>88</v>
      </c>
      <c r="B25" s="46"/>
      <c r="C25" s="38" t="s">
        <v>89</v>
      </c>
      <c r="D25" s="37">
        <f>SUM(D6:D24)</f>
        <v>18825271</v>
      </c>
      <c r="E25" s="30"/>
      <c r="F25" s="30"/>
      <c r="G25" s="30"/>
      <c r="H25" s="30"/>
    </row>
    <row r="26" spans="1:5" ht="18" customHeight="1">
      <c r="A26" s="35" t="s">
        <v>90</v>
      </c>
      <c r="B26" s="27"/>
      <c r="C26" s="48" t="s">
        <v>34</v>
      </c>
      <c r="D26" s="37"/>
      <c r="E26" s="30"/>
    </row>
    <row r="27" spans="1:6" ht="18" customHeight="1">
      <c r="A27" s="35"/>
      <c r="B27" s="37"/>
      <c r="C27" s="49"/>
      <c r="D27" s="42"/>
      <c r="E27" s="30"/>
      <c r="F27" s="30"/>
    </row>
    <row r="28" spans="1:6" ht="18" customHeight="1">
      <c r="A28" s="50" t="s">
        <v>35</v>
      </c>
      <c r="B28" s="27">
        <f>B24</f>
        <v>18825271</v>
      </c>
      <c r="C28" s="51" t="s">
        <v>36</v>
      </c>
      <c r="D28" s="27">
        <f>D25+D26</f>
        <v>18825271</v>
      </c>
      <c r="E28" s="30"/>
      <c r="F28" s="30"/>
    </row>
    <row r="29" spans="2:6" ht="9.75" customHeight="1">
      <c r="B29" s="30"/>
      <c r="D29" s="30"/>
      <c r="E29" s="30"/>
      <c r="F29" s="30"/>
    </row>
    <row r="30" spans="2:5" ht="9.75" customHeight="1">
      <c r="B30" s="30"/>
      <c r="C30" s="30"/>
      <c r="D30" s="30"/>
      <c r="E30" s="30"/>
    </row>
    <row r="31" ht="9.75" customHeight="1">
      <c r="C31" s="30"/>
    </row>
    <row r="32" ht="9.75" customHeight="1">
      <c r="C32" s="30"/>
    </row>
    <row r="33" spans="3:4" ht="9.75" customHeight="1">
      <c r="C33" s="30"/>
      <c r="D33" s="30"/>
    </row>
    <row r="34" ht="9.75" customHeight="1">
      <c r="D34" s="30"/>
    </row>
    <row r="35" spans="2:4" ht="9.75" customHeight="1">
      <c r="B35" s="30"/>
      <c r="D35" s="30"/>
    </row>
  </sheetData>
  <sheetProtection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300" verticalDpi="300" orientation="landscape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5"/>
  <sheetViews>
    <sheetView showGridLines="0" showZeros="0" tabSelected="1" zoomScalePageLayoutView="0" workbookViewId="0" topLeftCell="A1">
      <selection activeCell="F11" sqref="F1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9.66015625" style="0" customWidth="1"/>
    <col min="13" max="13" width="8.83203125" style="0" customWidth="1"/>
    <col min="14" max="14" width="5.33203125" style="0" customWidth="1"/>
  </cols>
  <sheetData>
    <row r="1" spans="1:14" ht="32.25" customHeight="1">
      <c r="A1" s="18"/>
      <c r="B1" s="19"/>
      <c r="M1" s="134" t="s">
        <v>91</v>
      </c>
      <c r="N1" s="134"/>
    </row>
    <row r="2" spans="1:14" ht="27" customHeight="1">
      <c r="A2" s="20" t="s">
        <v>92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1" customHeight="1">
      <c r="A3" s="21" t="s">
        <v>112</v>
      </c>
      <c r="B3" s="85" t="s">
        <v>118</v>
      </c>
      <c r="C3" s="22"/>
      <c r="D3" s="23"/>
      <c r="E3" s="23"/>
      <c r="F3" s="23"/>
      <c r="G3" s="23"/>
      <c r="H3" s="23"/>
      <c r="I3" s="23"/>
      <c r="J3" s="23"/>
      <c r="K3" s="23"/>
      <c r="L3" s="23"/>
      <c r="M3" s="135" t="s">
        <v>2</v>
      </c>
      <c r="N3" s="135"/>
    </row>
    <row r="4" spans="1:14" ht="27" customHeight="1">
      <c r="A4" s="123" t="s">
        <v>64</v>
      </c>
      <c r="B4" s="123" t="s">
        <v>65</v>
      </c>
      <c r="C4" s="137" t="s">
        <v>93</v>
      </c>
      <c r="D4" s="117" t="s">
        <v>94</v>
      </c>
      <c r="E4" s="117"/>
      <c r="F4" s="117"/>
      <c r="G4" s="117"/>
      <c r="H4" s="117"/>
      <c r="I4" s="117"/>
      <c r="J4" s="117"/>
      <c r="K4" s="117"/>
      <c r="L4" s="139" t="s">
        <v>95</v>
      </c>
      <c r="M4" s="116" t="s">
        <v>88</v>
      </c>
      <c r="N4" s="116" t="s">
        <v>90</v>
      </c>
    </row>
    <row r="5" spans="1:14" ht="46.5" customHeight="1">
      <c r="A5" s="136"/>
      <c r="B5" s="136"/>
      <c r="C5" s="138"/>
      <c r="D5" s="24" t="s">
        <v>96</v>
      </c>
      <c r="E5" s="24" t="s">
        <v>97</v>
      </c>
      <c r="F5" s="24" t="s">
        <v>98</v>
      </c>
      <c r="G5" s="24" t="s">
        <v>99</v>
      </c>
      <c r="H5" s="24" t="s">
        <v>100</v>
      </c>
      <c r="I5" s="24" t="s">
        <v>101</v>
      </c>
      <c r="J5" s="24" t="s">
        <v>102</v>
      </c>
      <c r="K5" s="24" t="s">
        <v>103</v>
      </c>
      <c r="L5" s="140"/>
      <c r="M5" s="140"/>
      <c r="N5" s="140"/>
    </row>
    <row r="6" spans="1:15" ht="19.5" customHeight="1">
      <c r="A6" s="8"/>
      <c r="B6" s="86" t="s">
        <v>120</v>
      </c>
      <c r="C6" s="26">
        <f>D6</f>
        <v>18825271</v>
      </c>
      <c r="D6" s="27">
        <v>18825271</v>
      </c>
      <c r="E6" s="28">
        <v>18325271</v>
      </c>
      <c r="F6" s="26">
        <v>500000</v>
      </c>
      <c r="G6" s="26"/>
      <c r="H6" s="27"/>
      <c r="I6" s="26"/>
      <c r="J6" s="27"/>
      <c r="K6" s="28">
        <v>0</v>
      </c>
      <c r="L6" s="26">
        <v>0</v>
      </c>
      <c r="M6" s="26">
        <v>0</v>
      </c>
      <c r="N6" s="27">
        <v>0</v>
      </c>
      <c r="O6" s="29"/>
    </row>
    <row r="7" spans="1:14" ht="19.5" customHeight="1">
      <c r="A7" s="86" t="s">
        <v>121</v>
      </c>
      <c r="B7" s="86" t="s">
        <v>123</v>
      </c>
      <c r="C7" s="26">
        <f>D7</f>
        <v>18825271</v>
      </c>
      <c r="D7" s="27">
        <v>18825271</v>
      </c>
      <c r="E7" s="28">
        <v>18325271</v>
      </c>
      <c r="F7" s="26">
        <v>500000</v>
      </c>
      <c r="G7" s="26"/>
      <c r="H7" s="27"/>
      <c r="I7" s="26"/>
      <c r="J7" s="27">
        <v>0</v>
      </c>
      <c r="K7" s="28">
        <v>0</v>
      </c>
      <c r="L7" s="26">
        <v>0</v>
      </c>
      <c r="M7" s="26">
        <v>0</v>
      </c>
      <c r="N7" s="27">
        <v>0</v>
      </c>
    </row>
    <row r="8" spans="1:14" ht="19.5" customHeight="1">
      <c r="A8" s="8"/>
      <c r="B8" s="25"/>
      <c r="C8" s="26"/>
      <c r="D8" s="27"/>
      <c r="E8" s="28"/>
      <c r="F8" s="26"/>
      <c r="G8" s="26"/>
      <c r="H8" s="27"/>
      <c r="I8" s="26"/>
      <c r="J8" s="27">
        <v>0</v>
      </c>
      <c r="K8" s="28">
        <v>0</v>
      </c>
      <c r="L8" s="26">
        <v>0</v>
      </c>
      <c r="M8" s="26">
        <v>0</v>
      </c>
      <c r="N8" s="27">
        <v>0</v>
      </c>
    </row>
    <row r="9" spans="1:14" ht="19.5" customHeight="1">
      <c r="A9" s="8"/>
      <c r="B9" s="25"/>
      <c r="C9" s="26"/>
      <c r="D9" s="27"/>
      <c r="E9" s="28"/>
      <c r="F9" s="26"/>
      <c r="G9" s="26"/>
      <c r="H9" s="27"/>
      <c r="I9" s="26"/>
      <c r="J9" s="27">
        <v>0</v>
      </c>
      <c r="K9" s="28">
        <v>0</v>
      </c>
      <c r="L9" s="26">
        <v>0</v>
      </c>
      <c r="M9" s="26">
        <v>0</v>
      </c>
      <c r="N9" s="27">
        <v>0</v>
      </c>
    </row>
    <row r="10" spans="1:14" ht="19.5" customHeight="1">
      <c r="A10" s="8"/>
      <c r="B10" s="25"/>
      <c r="C10" s="26"/>
      <c r="D10" s="27"/>
      <c r="E10" s="28"/>
      <c r="F10" s="26"/>
      <c r="G10" s="26"/>
      <c r="H10" s="27"/>
      <c r="I10" s="26"/>
      <c r="J10" s="27">
        <v>0</v>
      </c>
      <c r="K10" s="28">
        <v>0</v>
      </c>
      <c r="L10" s="26">
        <v>0</v>
      </c>
      <c r="M10" s="26">
        <v>0</v>
      </c>
      <c r="N10" s="27">
        <v>0</v>
      </c>
    </row>
    <row r="11" spans="1:14" ht="19.5" customHeight="1">
      <c r="A11" s="8"/>
      <c r="B11" s="25"/>
      <c r="C11" s="26"/>
      <c r="D11" s="27"/>
      <c r="E11" s="28"/>
      <c r="F11" s="26"/>
      <c r="G11" s="26"/>
      <c r="H11" s="27"/>
      <c r="I11" s="26"/>
      <c r="J11" s="27">
        <v>0</v>
      </c>
      <c r="K11" s="28">
        <v>0</v>
      </c>
      <c r="L11" s="26">
        <v>0</v>
      </c>
      <c r="M11" s="26">
        <v>0</v>
      </c>
      <c r="N11" s="27">
        <v>0</v>
      </c>
    </row>
    <row r="12" spans="1:14" ht="19.5" customHeight="1">
      <c r="A12" s="8"/>
      <c r="B12" s="25"/>
      <c r="C12" s="26"/>
      <c r="D12" s="27"/>
      <c r="E12" s="28"/>
      <c r="F12" s="26"/>
      <c r="G12" s="26"/>
      <c r="H12" s="27"/>
      <c r="I12" s="26"/>
      <c r="J12" s="27">
        <v>0</v>
      </c>
      <c r="K12" s="28">
        <v>0</v>
      </c>
      <c r="L12" s="26">
        <v>0</v>
      </c>
      <c r="M12" s="26">
        <v>0</v>
      </c>
      <c r="N12" s="27">
        <v>0</v>
      </c>
    </row>
    <row r="13" spans="1:14" ht="19.5" customHeight="1">
      <c r="A13" s="8"/>
      <c r="B13" s="25"/>
      <c r="C13" s="26"/>
      <c r="D13" s="27"/>
      <c r="E13" s="28"/>
      <c r="F13" s="26"/>
      <c r="G13" s="26"/>
      <c r="H13" s="27"/>
      <c r="I13" s="26"/>
      <c r="J13" s="27">
        <v>0</v>
      </c>
      <c r="K13" s="28">
        <v>0</v>
      </c>
      <c r="L13" s="26">
        <v>0</v>
      </c>
      <c r="M13" s="26">
        <v>0</v>
      </c>
      <c r="N13" s="27">
        <v>0</v>
      </c>
    </row>
    <row r="14" spans="1:20" ht="19.5" customHeight="1">
      <c r="A14" s="8"/>
      <c r="B14" s="25"/>
      <c r="C14" s="26"/>
      <c r="D14" s="27"/>
      <c r="E14" s="28"/>
      <c r="F14" s="26"/>
      <c r="G14" s="26"/>
      <c r="H14" s="27"/>
      <c r="I14" s="26"/>
      <c r="J14" s="27">
        <v>0</v>
      </c>
      <c r="K14" s="28">
        <v>0</v>
      </c>
      <c r="L14" s="26">
        <v>0</v>
      </c>
      <c r="M14" s="26">
        <v>0</v>
      </c>
      <c r="N14" s="27">
        <v>0</v>
      </c>
      <c r="O14" s="30"/>
      <c r="P14" s="30"/>
      <c r="Q14" s="30"/>
      <c r="R14" s="30"/>
      <c r="S14" s="30"/>
      <c r="T14" s="30"/>
    </row>
    <row r="15" spans="1:20" ht="19.5" customHeight="1">
      <c r="A15" s="8"/>
      <c r="B15" s="25"/>
      <c r="C15" s="26"/>
      <c r="D15" s="27"/>
      <c r="E15" s="28"/>
      <c r="F15" s="26"/>
      <c r="G15" s="26"/>
      <c r="H15" s="27"/>
      <c r="I15" s="26"/>
      <c r="J15" s="27"/>
      <c r="K15" s="28"/>
      <c r="L15" s="26"/>
      <c r="M15" s="26"/>
      <c r="N15" s="27"/>
      <c r="O15" s="30"/>
      <c r="P15" s="30"/>
      <c r="Q15" s="30"/>
      <c r="R15" s="30"/>
      <c r="S15" s="30"/>
      <c r="T15" s="30"/>
    </row>
  </sheetData>
  <sheetProtection/>
  <mergeCells count="9">
    <mergeCell ref="M1:N1"/>
    <mergeCell ref="M3:N3"/>
    <mergeCell ref="D4:K4"/>
    <mergeCell ref="A4:A5"/>
    <mergeCell ref="B4:B5"/>
    <mergeCell ref="C4:C5"/>
    <mergeCell ref="L4:L5"/>
    <mergeCell ref="M4:M5"/>
    <mergeCell ref="N4:N5"/>
  </mergeCells>
  <printOptions horizontalCentered="1"/>
  <pageMargins left="0.04" right="0.04" top="1" bottom="1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8"/>
  <sheetViews>
    <sheetView showGridLines="0" showZeros="0" zoomScalePageLayoutView="0" workbookViewId="0" topLeftCell="A1">
      <selection activeCell="I15" sqref="I15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33203125" style="0" customWidth="1"/>
    <col min="5" max="5" width="21.33203125" style="0" customWidth="1"/>
    <col min="6" max="6" width="18.5" style="0" customWidth="1"/>
    <col min="7" max="7" width="17.16015625" style="0" customWidth="1"/>
    <col min="8" max="8" width="17.83203125" style="0" customWidth="1"/>
    <col min="9" max="9" width="14.83203125" style="0" customWidth="1"/>
    <col min="10" max="10" width="17.33203125" style="0" customWidth="1"/>
  </cols>
  <sheetData>
    <row r="1" spans="1:44" ht="20.25" customHeight="1">
      <c r="A1" s="1"/>
      <c r="B1" s="2"/>
      <c r="C1" s="2"/>
      <c r="D1" s="2"/>
      <c r="E1" s="2"/>
      <c r="F1" s="2"/>
      <c r="G1" s="2"/>
      <c r="H1" s="2"/>
      <c r="I1" s="2"/>
      <c r="J1" s="15" t="s">
        <v>104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0.25" customHeight="1">
      <c r="A2" s="141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0.25" customHeight="1">
      <c r="A3" s="3" t="s">
        <v>112</v>
      </c>
      <c r="B3" s="87"/>
      <c r="C3" s="87" t="s">
        <v>118</v>
      </c>
      <c r="D3" s="4"/>
      <c r="E3" s="4"/>
      <c r="F3" s="4"/>
      <c r="G3" s="4"/>
      <c r="H3" s="4"/>
      <c r="I3" s="4"/>
      <c r="J3" s="16" t="s">
        <v>106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ht="20.25" customHeight="1">
      <c r="A4" s="142" t="s">
        <v>64</v>
      </c>
      <c r="B4" s="142"/>
      <c r="C4" s="142"/>
      <c r="D4" s="142" t="s">
        <v>107</v>
      </c>
      <c r="E4" s="142" t="s">
        <v>42</v>
      </c>
      <c r="F4" s="142" t="s">
        <v>43</v>
      </c>
      <c r="G4" s="142" t="s">
        <v>44</v>
      </c>
      <c r="H4" s="142" t="s">
        <v>45</v>
      </c>
      <c r="I4" s="142" t="s">
        <v>46</v>
      </c>
      <c r="J4" s="142" t="s">
        <v>47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1:44" ht="20.25" customHeight="1">
      <c r="A5" s="5" t="s">
        <v>108</v>
      </c>
      <c r="B5" s="5" t="s">
        <v>109</v>
      </c>
      <c r="C5" s="5" t="s">
        <v>110</v>
      </c>
      <c r="D5" s="142"/>
      <c r="E5" s="142"/>
      <c r="F5" s="142"/>
      <c r="G5" s="142"/>
      <c r="H5" s="142"/>
      <c r="I5" s="142"/>
      <c r="J5" s="142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ht="20.25" customHeight="1">
      <c r="A6" s="5" t="s">
        <v>111</v>
      </c>
      <c r="B6" s="5" t="s">
        <v>111</v>
      </c>
      <c r="C6" s="5" t="s">
        <v>111</v>
      </c>
      <c r="D6" s="5" t="s">
        <v>111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ht="19.5" customHeight="1">
      <c r="A7" s="7"/>
      <c r="B7" s="7"/>
      <c r="C7" s="7"/>
      <c r="D7" s="86" t="s">
        <v>124</v>
      </c>
      <c r="E7" s="11">
        <f>E8</f>
        <v>18825271</v>
      </c>
      <c r="F7" s="11">
        <f>F8</f>
        <v>3565271</v>
      </c>
      <c r="G7" s="11">
        <f>G8</f>
        <v>15260000</v>
      </c>
      <c r="H7" s="11">
        <v>0</v>
      </c>
      <c r="I7" s="11">
        <v>0</v>
      </c>
      <c r="J7" s="9"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44" ht="19.5" customHeight="1">
      <c r="A8" s="88" t="s">
        <v>125</v>
      </c>
      <c r="B8" s="88" t="s">
        <v>126</v>
      </c>
      <c r="C8" s="88" t="s">
        <v>127</v>
      </c>
      <c r="D8" s="86" t="s">
        <v>123</v>
      </c>
      <c r="E8" s="9">
        <f>F8+G8</f>
        <v>18825271</v>
      </c>
      <c r="F8" s="10">
        <v>3565271</v>
      </c>
      <c r="G8" s="11">
        <v>15260000</v>
      </c>
      <c r="H8" s="11">
        <v>0</v>
      </c>
      <c r="I8" s="11">
        <v>0</v>
      </c>
      <c r="J8" s="9"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9.5" customHeight="1">
      <c r="A9" s="7"/>
      <c r="B9" s="7"/>
      <c r="C9" s="7"/>
      <c r="D9" s="8"/>
      <c r="E9" s="9"/>
      <c r="F9" s="10"/>
      <c r="G9" s="11"/>
      <c r="H9" s="11">
        <v>0</v>
      </c>
      <c r="I9" s="11">
        <v>0</v>
      </c>
      <c r="J9" s="9"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:44" ht="19.5" customHeight="1">
      <c r="A10" s="7"/>
      <c r="B10" s="7"/>
      <c r="C10" s="7"/>
      <c r="D10" s="8"/>
      <c r="E10" s="9"/>
      <c r="F10" s="10"/>
      <c r="G10" s="11"/>
      <c r="H10" s="11">
        <v>0</v>
      </c>
      <c r="I10" s="11">
        <v>0</v>
      </c>
      <c r="J10" s="9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4" ht="19.5" customHeight="1">
      <c r="A11" s="7"/>
      <c r="B11" s="7"/>
      <c r="C11" s="7"/>
      <c r="D11" s="8"/>
      <c r="E11" s="9"/>
      <c r="F11" s="10"/>
      <c r="G11" s="11"/>
      <c r="H11" s="11">
        <v>0</v>
      </c>
      <c r="I11" s="11">
        <v>0</v>
      </c>
      <c r="J11" s="9"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:44" ht="19.5" customHeight="1">
      <c r="A12" s="7"/>
      <c r="B12" s="7"/>
      <c r="C12" s="7"/>
      <c r="D12" s="8"/>
      <c r="E12" s="9"/>
      <c r="F12" s="10"/>
      <c r="G12" s="11"/>
      <c r="H12" s="11">
        <v>0</v>
      </c>
      <c r="I12" s="11">
        <v>0</v>
      </c>
      <c r="J12" s="9"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:10" ht="19.5" customHeight="1">
      <c r="A13" s="7"/>
      <c r="B13" s="7"/>
      <c r="C13" s="7"/>
      <c r="D13" s="8"/>
      <c r="E13" s="12"/>
      <c r="F13" s="13"/>
      <c r="G13" s="14"/>
      <c r="H13" s="11">
        <v>0</v>
      </c>
      <c r="I13" s="11">
        <v>0</v>
      </c>
      <c r="J13" s="9">
        <v>0</v>
      </c>
    </row>
    <row r="14" spans="1:10" ht="19.5" customHeight="1">
      <c r="A14" s="7"/>
      <c r="B14" s="7"/>
      <c r="C14" s="7"/>
      <c r="D14" s="8"/>
      <c r="E14" s="9"/>
      <c r="F14" s="9"/>
      <c r="G14" s="9"/>
      <c r="H14" s="10">
        <v>0</v>
      </c>
      <c r="I14" s="11">
        <v>0</v>
      </c>
      <c r="J14" s="9">
        <v>0</v>
      </c>
    </row>
    <row r="15" spans="1:10" ht="19.5" customHeight="1">
      <c r="A15" s="7"/>
      <c r="B15" s="7"/>
      <c r="C15" s="7"/>
      <c r="D15" s="8"/>
      <c r="E15" s="9"/>
      <c r="F15" s="10"/>
      <c r="G15" s="9"/>
      <c r="H15" s="10">
        <v>0</v>
      </c>
      <c r="I15" s="11">
        <v>0</v>
      </c>
      <c r="J15" s="9">
        <v>0</v>
      </c>
    </row>
    <row r="16" spans="1:10" ht="19.5" customHeight="1">
      <c r="A16" s="7"/>
      <c r="B16" s="7"/>
      <c r="C16" s="7"/>
      <c r="D16" s="8"/>
      <c r="E16" s="9"/>
      <c r="F16" s="10"/>
      <c r="G16" s="9"/>
      <c r="H16" s="10">
        <v>0</v>
      </c>
      <c r="I16" s="11">
        <v>0</v>
      </c>
      <c r="J16" s="9">
        <v>0</v>
      </c>
    </row>
    <row r="17" spans="1:10" ht="15.75" customHeight="1">
      <c r="A17" s="7"/>
      <c r="B17" s="7"/>
      <c r="C17" s="7"/>
      <c r="D17" s="8"/>
      <c r="E17" s="9"/>
      <c r="F17" s="10"/>
      <c r="G17" s="9"/>
      <c r="H17" s="10">
        <v>0</v>
      </c>
      <c r="I17" s="11">
        <v>0</v>
      </c>
      <c r="J17" s="9">
        <v>0</v>
      </c>
    </row>
    <row r="18" spans="1:10" ht="15.75" customHeight="1">
      <c r="A18" s="7"/>
      <c r="B18" s="7"/>
      <c r="C18" s="7"/>
      <c r="D18" s="8"/>
      <c r="E18" s="9"/>
      <c r="F18" s="10"/>
      <c r="G18" s="9"/>
      <c r="H18" s="10"/>
      <c r="I18" s="11"/>
      <c r="J18" s="9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2016-12-06T05:41:57Z</cp:lastPrinted>
  <dcterms:created xsi:type="dcterms:W3CDTF">2016-05-19T05:49:34Z</dcterms:created>
  <dcterms:modified xsi:type="dcterms:W3CDTF">2016-12-08T08:02:17Z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