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firstSheet="4" activeTab="5"/>
  </bookViews>
  <sheets>
    <sheet name="目录" sheetId="15" r:id="rId1"/>
    <sheet name="1一般公共预算收入决算明细表" sheetId="1" r:id="rId2"/>
    <sheet name="2一般公共预算支出决算功能分类明细表" sheetId="2" r:id="rId3"/>
    <sheet name="3一般公共预算支出决算经济分类明细表" sheetId="5" r:id="rId4"/>
    <sheet name="4一般公共预算财政拨款本级支出决算明细表" sheetId="6" r:id="rId5"/>
    <sheet name="5一般公共预算财政拨款本级基本支出决算明细表" sheetId="16" r:id="rId6"/>
    <sheet name="6一般公共预算税收返还和转移支付表" sheetId="17" r:id="rId7"/>
    <sheet name="7地方政府一般债务限额和余额情况表" sheetId="18" r:id="rId8"/>
    <sheet name="8政府性基金预算收入决算明细表" sheetId="7" r:id="rId9"/>
    <sheet name="9政府性基金预算支出决算功能分类明细表" sheetId="8" r:id="rId10"/>
    <sheet name="10本级政府性基金支出表" sheetId="24" r:id="rId11"/>
    <sheet name="11政府性基金转移支付表" sheetId="27" r:id="rId12"/>
    <sheet name="12政府性基金转移支付表（按项目分地区）" sheetId="30" r:id="rId13"/>
    <sheet name="13地方政府专项债务限额和余额情况表" sheetId="10" r:id="rId14"/>
    <sheet name="14国有资本经营预算收入决算明细表" sheetId="11" r:id="rId15"/>
    <sheet name="15国有资本经营预算支出决算明细表" sheetId="12" r:id="rId16"/>
    <sheet name="16本级国有资本经营预算支出表" sheetId="25" r:id="rId17"/>
    <sheet name="17国有资本经营预算对下安排转移支付表" sheetId="26" r:id="rId18"/>
    <sheet name="18社会保险基金预算收入情况表" sheetId="19" r:id="rId19"/>
    <sheet name="19社会保险基金预算支出情况表" sheetId="20" r:id="rId20"/>
    <sheet name="20本级一般公共预算财政拨款“三公”经费支出决算表" sheetId="21" r:id="rId21"/>
    <sheet name="21地方政府债券使用情况表" sheetId="22" r:id="rId22"/>
    <sheet name="22政府债券发行及还本付息情况表" sheetId="23" r:id="rId23"/>
    <sheet name="23地方政府债务限额、余额决算数" sheetId="28" r:id="rId24"/>
  </sheets>
  <externalReferences>
    <externalReference r:id="rId25"/>
  </externalReferences>
  <definedNames>
    <definedName name="_xlnm._FilterDatabase" localSheetId="9" hidden="1">'9政府性基金预算支出决算功能分类明细表'!$A$4:$B$276</definedName>
    <definedName name="_xlnm._FilterDatabase" localSheetId="4" hidden="1">'4一般公共预算财政拨款本级支出决算明细表'!$A$9:$E$543</definedName>
    <definedName name="_xlnm._FilterDatabase" localSheetId="21" hidden="1">'21地方政府债券使用情况表'!$A$4:$H$26</definedName>
  </definedNames>
  <calcPr calcId="144525" fullPrecision="0"/>
</workbook>
</file>

<file path=xl/sharedStrings.xml><?xml version="1.0" encoding="utf-8"?>
<sst xmlns="http://schemas.openxmlformats.org/spreadsheetml/2006/main" count="4078" uniqueCount="3255">
  <si>
    <t>目录</t>
  </si>
  <si>
    <t>一般公共预算收入决算明细表</t>
  </si>
  <si>
    <t>一般公共预算支出决算功能分类明细表</t>
  </si>
  <si>
    <t>一般公共预算支出决算经济分类明细表</t>
  </si>
  <si>
    <t>一般公共预算财政拨款本级支出决算明细表</t>
  </si>
  <si>
    <t>一般公共预算财政拨款本级基本支出决算明细表</t>
  </si>
  <si>
    <t>一般公共预算税收返还和转移支付表</t>
  </si>
  <si>
    <t>地方政府一般债务限额和余额情况表</t>
  </si>
  <si>
    <t>政府性基金预算收入决算明细表</t>
  </si>
  <si>
    <t>政府性基金预算支出决算功能分类明细表</t>
  </si>
  <si>
    <t>政府性基金预算转移性收支决算录入表</t>
  </si>
  <si>
    <t>本级政府性基金支出表</t>
  </si>
  <si>
    <t>政府性基金转移支付表（按项目分地区）</t>
  </si>
  <si>
    <t>地方政府专项债务限额和余额情况表</t>
  </si>
  <si>
    <t>国有资本经营预算收入决算明细表</t>
  </si>
  <si>
    <t>国有资本经营预算支出决算明细表</t>
  </si>
  <si>
    <t>本级国有资本经营预算支出表</t>
  </si>
  <si>
    <t>国有资本经营预算对下安排转移支付表</t>
  </si>
  <si>
    <t>社会保险基金预算收入情况表</t>
  </si>
  <si>
    <t>社会保险基金预算支出情况表</t>
  </si>
  <si>
    <t>本级一般公共预算财政拨款“三公”经费支出决算</t>
  </si>
  <si>
    <t>地方政府债券使用情况表</t>
  </si>
  <si>
    <t>政府债券发行及还本付息情况表</t>
  </si>
  <si>
    <t>地方政府债务限额、余额决算数</t>
  </si>
  <si>
    <t>2022年度望城区一般公共预算收入决算明细表</t>
  </si>
  <si>
    <t>决算公开01表</t>
  </si>
  <si>
    <t>单位:万元</t>
  </si>
  <si>
    <t>预算科目</t>
  </si>
  <si>
    <t>决算数</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</si>
  <si>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</si>
  <si>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</si>
  <si>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</si>
  <si>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</si>
  <si>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</si>
  <si>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</si>
  <si>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</si>
  <si>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</si>
  <si>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</si>
  <si>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</si>
  <si>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</si>
  <si>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</si>
  <si>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</si>
  <si>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</si>
  <si>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</si>
  <si>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</si>
  <si>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</si>
  <si>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</si>
  <si>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</si>
  <si>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</si>
  <si>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</si>
  <si>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</si>
  <si>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</si>
  <si>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</si>
  <si>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</si>
  <si>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小微企业原政策增值税留抵退税</t>
  </si>
  <si>
    <t xml:space="preserve">      小微企业新增政策增值税留抵退税</t>
  </si>
  <si>
    <t xml:space="preserve">      其他企业原政策增值税留抵退税</t>
  </si>
  <si>
    <t xml:space="preserve">      其他企业新增政策增值税留抵退税</t>
  </si>
  <si>
    <t xml:space="preserve">      其他增值税退税</t>
  </si>
  <si>
    <t xml:space="preserve">      免抵调增增值税</t>
  </si>
  <si>
    <t xml:space="preserve">      成品油价格和税费改革增值税划出</t>
  </si>
  <si>
    <t xml:space="preserve">      跨省管道运输企业增值税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</si>
  <si>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</si>
  <si>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</si>
  <si>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</si>
  <si>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</si>
  <si>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</si>
  <si>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</si>
  <si>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</si>
  <si>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</si>
  <si>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</si>
  <si>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</si>
  <si>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</si>
  <si>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</si>
  <si>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</si>
  <si>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</si>
  <si>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</si>
  <si>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</si>
  <si>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</si>
  <si>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</si>
  <si>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</si>
  <si>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</si>
  <si>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</si>
  <si>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</si>
  <si>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</si>
  <si>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</si>
  <si>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</si>
  <si>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</si>
  <si>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</si>
  <si>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</si>
  <si>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</si>
  <si>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</si>
  <si>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</si>
  <si>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</si>
  <si>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</si>
  <si>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</si>
  <si>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</si>
  <si>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</si>
  <si>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</si>
  <si>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</si>
  <si>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</si>
  <si>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</si>
  <si>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</si>
  <si>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</si>
  <si>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</si>
  <si>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</si>
  <si>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</si>
  <si>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</si>
  <si>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</si>
  <si>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</si>
  <si>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</si>
  <si>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</si>
  <si>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</si>
  <si>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</si>
  <si>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</si>
  <si>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</si>
  <si>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</si>
  <si>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</si>
  <si>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</si>
  <si>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</si>
  <si>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</si>
  <si>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</si>
  <si>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</si>
  <si>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</si>
  <si>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</si>
  <si>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</si>
  <si>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</si>
  <si>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</si>
  <si>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</si>
  <si>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</si>
  <si>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</si>
  <si>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</si>
  <si>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</si>
  <si>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</si>
  <si>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</si>
  <si>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跨省管道运输企业所得税</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</si>
  <si>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</si>
  <si>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</si>
  <si>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</si>
  <si>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</si>
  <si>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</si>
  <si>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</si>
  <si>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</si>
  <si>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</si>
  <si>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</si>
  <si>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</si>
  <si>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</si>
  <si>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</si>
  <si>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</si>
  <si>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</si>
  <si>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</si>
  <si>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</si>
  <si>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</si>
  <si>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</si>
  <si>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</si>
  <si>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</si>
  <si>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</si>
  <si>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</si>
  <si>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</si>
  <si>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</si>
  <si>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</si>
  <si>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</si>
  <si>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</si>
  <si>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</si>
  <si>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</si>
  <si>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</si>
  <si>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</si>
  <si>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</si>
  <si>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</si>
  <si>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</si>
  <si>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</si>
  <si>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</si>
  <si>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</si>
  <si>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</si>
  <si>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</si>
  <si>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</si>
  <si>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</si>
  <si>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</si>
  <si>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</si>
  <si>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</si>
  <si>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</si>
  <si>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</si>
  <si>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</si>
  <si>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</si>
  <si>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</si>
  <si>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</si>
  <si>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</si>
  <si>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</si>
  <si>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</si>
  <si>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</si>
  <si>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</si>
  <si>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</si>
  <si>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</si>
  <si>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</si>
  <si>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</si>
  <si>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</si>
  <si>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</si>
  <si>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</si>
  <si>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</si>
  <si>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</si>
  <si>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</si>
  <si>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</si>
  <si>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</si>
  <si>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</si>
  <si>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</si>
  <si>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</si>
  <si>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</si>
  <si>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</si>
  <si>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</si>
  <si>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跨省管道运输企业城市维护建设税</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</si>
  <si>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</si>
  <si>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</si>
  <si>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</si>
  <si>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</si>
  <si>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</si>
  <si>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</si>
  <si>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</si>
  <si>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</si>
  <si>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</si>
  <si>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</si>
  <si>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</si>
  <si>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</si>
  <si>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</si>
  <si>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</si>
  <si>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</si>
  <si>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</si>
  <si>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</si>
  <si>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</si>
  <si>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</si>
  <si>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</si>
  <si>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</si>
  <si>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</si>
  <si>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</si>
  <si>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</si>
  <si>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</si>
  <si>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</si>
  <si>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</si>
  <si>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</si>
  <si>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</si>
  <si>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</si>
  <si>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</si>
  <si>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</si>
  <si>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</si>
  <si>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</si>
  <si>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</si>
  <si>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</si>
  <si>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</si>
  <si>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</si>
  <si>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</si>
  <si>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</si>
  <si>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</si>
  <si>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</si>
  <si>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</si>
  <si>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</si>
  <si>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</si>
  <si>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</si>
  <si>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</si>
  <si>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</si>
  <si>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</si>
  <si>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</si>
  <si>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</si>
  <si>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</si>
  <si>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</si>
  <si>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</si>
  <si>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</si>
  <si>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跨省管道运输企业教育费附加收入</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</si>
  <si>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</si>
  <si>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</si>
  <si>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</si>
  <si>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</si>
  <si>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</si>
  <si>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</si>
  <si>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</si>
  <si>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</si>
  <si>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</si>
  <si>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</si>
  <si>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</si>
  <si>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</si>
  <si>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</si>
  <si>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</si>
  <si>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</si>
  <si>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</si>
  <si>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</si>
  <si>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</si>
  <si>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</si>
  <si>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</si>
  <si>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</si>
  <si>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</si>
  <si>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</si>
  <si>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</si>
  <si>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</si>
  <si>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</si>
  <si>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</si>
  <si>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</si>
  <si>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</si>
  <si>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</si>
  <si>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</si>
  <si>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</si>
  <si>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</si>
  <si>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</si>
  <si>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</si>
  <si>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</si>
  <si>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</si>
  <si>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</si>
  <si>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</si>
  <si>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</si>
  <si>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</si>
  <si>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</si>
  <si>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</si>
  <si>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</si>
  <si>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</si>
  <si>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</si>
  <si>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</si>
  <si>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</si>
  <si>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</si>
  <si>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</si>
  <si>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</si>
  <si>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</si>
  <si>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</si>
  <si>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</si>
  <si>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</si>
  <si>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</si>
  <si>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</si>
  <si>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</si>
  <si>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</si>
  <si>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</si>
  <si>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</si>
  <si>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</si>
  <si>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</si>
  <si>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</si>
  <si>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</si>
  <si>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</si>
  <si>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</si>
  <si>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消防行业特有工种职业技能鉴定考试考务费</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</si>
  <si>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</si>
  <si>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</si>
  <si>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</si>
  <si>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</si>
  <si>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</si>
  <si>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</si>
  <si>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</si>
  <si>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</si>
  <si>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</si>
  <si>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</si>
  <si>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</si>
  <si>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</si>
  <si>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</si>
  <si>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</si>
  <si>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公办幼儿园保教费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</si>
  <si>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</si>
  <si>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</si>
  <si>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</si>
  <si>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</si>
  <si>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</si>
  <si>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</si>
  <si>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</si>
  <si>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</si>
  <si>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</si>
  <si>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</si>
  <si>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</si>
  <si>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</si>
  <si>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</si>
  <si>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</si>
  <si>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</si>
  <si>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</si>
  <si>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</si>
  <si>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城市道路占用挖掘修复费</t>
  </si>
  <si>
    <t xml:space="preserve">      城镇垃圾处理费</t>
  </si>
  <si>
    <t xml:space="preserve">      其他缴入国库的建设行政事业性收费</t>
  </si>
  <si>
    <t xml:space="preserve">    知识产权行政事业性收费收入</t>
  </si>
  <si>
    <t xml:space="preserve">      专利代理师资格考试考务费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</si>
  <si>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</si>
  <si>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</si>
  <si>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</si>
  <si>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</si>
  <si>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</si>
  <si>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</si>
  <si>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</si>
  <si>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</si>
  <si>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</si>
  <si>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</si>
  <si>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</si>
  <si>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</si>
  <si>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</si>
  <si>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</si>
  <si>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</si>
  <si>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</si>
  <si>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</si>
  <si>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</si>
  <si>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</si>
  <si>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</si>
  <si>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</si>
  <si>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</si>
  <si>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</si>
  <si>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预防接种服务费</t>
  </si>
  <si>
    <t xml:space="preserve">      医疗事故鉴定费</t>
  </si>
  <si>
    <t xml:space="preserve">      预防接种异常反应鉴定费</t>
  </si>
  <si>
    <t xml:space="preserve">      职业病诊断鉴定费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</si>
  <si>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</si>
  <si>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</si>
  <si>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</si>
  <si>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</si>
  <si>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</si>
  <si>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</si>
  <si>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</si>
  <si>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</si>
  <si>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</si>
  <si>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</si>
  <si>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</si>
  <si>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</si>
  <si>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</si>
  <si>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</si>
  <si>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</si>
  <si>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</si>
  <si>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</si>
  <si>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</si>
  <si>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</si>
  <si>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</si>
  <si>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</si>
  <si>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</si>
  <si>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</si>
  <si>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翻译专业资格(水平)考试考务费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</si>
  <si>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</si>
  <si>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</si>
  <si>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</si>
  <si>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</si>
  <si>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政府信息公开信息处理费</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</si>
  <si>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</si>
  <si>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</si>
  <si>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</si>
  <si>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</si>
  <si>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</si>
  <si>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</si>
  <si>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</si>
  <si>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</si>
  <si>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</si>
  <si>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</si>
  <si>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</si>
  <si>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</si>
  <si>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</si>
  <si>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</si>
  <si>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</si>
  <si>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</si>
  <si>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</si>
  <si>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</si>
  <si>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</si>
  <si>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</si>
  <si>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</si>
  <si>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</si>
  <si>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</si>
  <si>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邮政罚没收入</t>
  </si>
  <si>
    <t xml:space="preserve">      监察罚没收入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</si>
  <si>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</si>
  <si>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</si>
  <si>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</si>
  <si>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</si>
  <si>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</si>
  <si>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</si>
  <si>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</si>
  <si>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</si>
  <si>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</si>
  <si>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</si>
  <si>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</si>
  <si>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</si>
  <si>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</si>
  <si>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</si>
  <si>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</si>
  <si>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</si>
  <si>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</si>
  <si>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</si>
  <si>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</si>
  <si>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</si>
  <si>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</si>
  <si>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</si>
  <si>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</si>
  <si>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</si>
  <si>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</si>
  <si>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</si>
  <si>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</si>
  <si>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</si>
  <si>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</si>
  <si>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</si>
  <si>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</si>
  <si>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</si>
  <si>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</si>
  <si>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</si>
  <si>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</si>
  <si>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</si>
  <si>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</si>
  <si>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</si>
  <si>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</si>
  <si>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</si>
  <si>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</si>
  <si>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</si>
  <si>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</si>
  <si>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</si>
  <si>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</si>
  <si>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</si>
  <si>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</si>
  <si>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</si>
  <si>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</si>
  <si>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</si>
  <si>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</si>
  <si>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</si>
  <si>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</si>
  <si>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</si>
  <si>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</si>
  <si>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</si>
  <si>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</si>
  <si>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</si>
  <si>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</si>
  <si>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</si>
  <si>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</si>
  <si>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</si>
  <si>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</si>
  <si>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</si>
  <si>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</si>
  <si>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</si>
  <si>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</si>
  <si>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</si>
  <si>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</si>
  <si>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</si>
  <si>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</si>
  <si>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</si>
  <si>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</si>
  <si>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</si>
  <si>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</si>
  <si>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</si>
  <si>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</si>
  <si>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本 年 收 入 合 计</t>
  </si>
  <si>
    <t>2022年度望城区一般公共预算支出决算功能分类明细表</t>
  </si>
  <si>
    <t>决算公开02表</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</si>
  <si>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</si>
  <si>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</si>
  <si>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</si>
  <si>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</si>
  <si>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</si>
  <si>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</si>
  <si>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</si>
  <si>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</si>
  <si>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</si>
  <si>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</si>
  <si>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</si>
  <si>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</si>
  <si>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</si>
  <si>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</si>
  <si>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</si>
  <si>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</si>
  <si>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</si>
  <si>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</si>
  <si>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</si>
  <si>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</si>
  <si>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</si>
  <si>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</si>
  <si>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</si>
  <si>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</si>
  <si>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</si>
  <si>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</si>
  <si>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</si>
  <si>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</si>
  <si>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</si>
  <si>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</si>
  <si>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</si>
  <si>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</si>
  <si>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</si>
  <si>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</si>
  <si>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</si>
  <si>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</si>
  <si>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</si>
  <si>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</si>
  <si>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</si>
  <si>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</si>
  <si>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</si>
  <si>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</si>
  <si>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</si>
  <si>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</si>
  <si>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</si>
  <si>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</si>
  <si>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</si>
  <si>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税收业务</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</si>
  <si>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</si>
  <si>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</si>
  <si>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</si>
  <si>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</si>
  <si>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</si>
  <si>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</si>
  <si>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</si>
  <si>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</si>
  <si>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</si>
  <si>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</si>
  <si>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</si>
  <si>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</si>
  <si>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</si>
  <si>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</si>
  <si>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</si>
  <si>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</si>
  <si>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</si>
  <si>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</si>
  <si>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</si>
  <si>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</si>
  <si>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</si>
  <si>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</si>
  <si>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</si>
  <si>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</si>
  <si>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</si>
  <si>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</si>
  <si>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</si>
  <si>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</si>
  <si>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</si>
  <si>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</si>
  <si>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</si>
  <si>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</si>
  <si>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</si>
  <si>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</si>
  <si>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</si>
  <si>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</si>
  <si>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</si>
  <si>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</si>
  <si>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</si>
  <si>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</si>
  <si>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</si>
  <si>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</si>
  <si>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</si>
  <si>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</si>
  <si>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</si>
  <si>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</si>
  <si>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</si>
  <si>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</si>
  <si>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</si>
  <si>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</si>
  <si>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</si>
  <si>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</si>
  <si>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</si>
  <si>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</si>
  <si>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</si>
  <si>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</si>
  <si>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</si>
  <si>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</si>
  <si>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</si>
  <si>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</si>
  <si>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</si>
  <si>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</si>
  <si>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</si>
  <si>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</si>
  <si>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</si>
  <si>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</si>
  <si>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</si>
  <si>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</si>
  <si>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</si>
  <si>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</si>
  <si>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</si>
  <si>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</si>
  <si>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</si>
  <si>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</si>
  <si>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</si>
  <si>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</si>
  <si>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</si>
  <si>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</si>
  <si>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</si>
  <si>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</si>
  <si>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</si>
  <si>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</si>
  <si>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</si>
  <si>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</si>
  <si>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</si>
  <si>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</si>
  <si>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</si>
  <si>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</si>
  <si>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</si>
  <si>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</si>
  <si>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</si>
  <si>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</si>
  <si>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</si>
  <si>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</si>
  <si>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</si>
  <si>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</si>
  <si>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</si>
  <si>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</si>
  <si>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</si>
  <si>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</si>
  <si>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</si>
  <si>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</si>
  <si>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</si>
  <si>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</si>
  <si>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</si>
  <si>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</si>
  <si>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</si>
  <si>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</si>
  <si>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</si>
  <si>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</si>
  <si>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</si>
  <si>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</si>
  <si>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</si>
  <si>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军费</t>
  </si>
  <si>
    <t xml:space="preserve">    现役部队</t>
  </si>
  <si>
    <t xml:space="preserve">    预备役部队</t>
  </si>
  <si>
    <t xml:space="preserve">    其他军费支出</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</si>
  <si>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</si>
  <si>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</si>
  <si>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</si>
  <si>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</si>
  <si>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</si>
  <si>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</si>
  <si>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</si>
  <si>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</si>
  <si>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</si>
  <si>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</si>
  <si>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</si>
  <si>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</si>
  <si>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</si>
  <si>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</si>
  <si>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</si>
  <si>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</si>
  <si>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</si>
  <si>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</si>
  <si>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</si>
  <si>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</si>
  <si>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</si>
  <si>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</si>
  <si>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</si>
  <si>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</si>
  <si>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</si>
  <si>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</si>
  <si>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</si>
  <si>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</si>
  <si>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</si>
  <si>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</si>
  <si>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</si>
  <si>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</si>
  <si>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</si>
  <si>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</si>
  <si>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</si>
  <si>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</si>
  <si>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</si>
  <si>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</si>
  <si>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</si>
  <si>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</si>
  <si>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</si>
  <si>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</si>
  <si>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</si>
  <si>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</si>
  <si>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</si>
  <si>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</si>
  <si>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 xml:space="preserve">    罪犯生活及医疗卫生</t>
  </si>
  <si>
    <t xml:space="preserve">    监狱业务及罪犯改造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</si>
  <si>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</si>
  <si>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</si>
  <si>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</si>
  <si>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</si>
  <si>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</si>
  <si>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</si>
  <si>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</si>
  <si>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</si>
  <si>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</si>
  <si>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</si>
  <si>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</si>
  <si>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</si>
  <si>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</si>
  <si>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</si>
  <si>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</si>
  <si>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国家司法救助支出</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</si>
  <si>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</si>
  <si>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</si>
  <si>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</si>
  <si>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</si>
  <si>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</si>
  <si>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</si>
  <si>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</si>
  <si>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</si>
  <si>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</si>
  <si>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</si>
  <si>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</si>
  <si>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</si>
  <si>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</si>
  <si>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</si>
  <si>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</si>
  <si>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</si>
  <si>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</si>
  <si>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</si>
  <si>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</si>
  <si>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</si>
  <si>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</si>
  <si>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</si>
  <si>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</si>
  <si>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</si>
  <si>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</si>
  <si>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</si>
  <si>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</si>
  <si>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</si>
  <si>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</si>
  <si>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</si>
  <si>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</si>
  <si>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</si>
  <si>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</si>
  <si>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</si>
  <si>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</si>
  <si>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</si>
  <si>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</si>
  <si>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</si>
  <si>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</si>
  <si>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</si>
  <si>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</si>
  <si>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</si>
  <si>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</si>
  <si>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</si>
  <si>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</si>
  <si>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</si>
  <si>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</si>
  <si>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</si>
  <si>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</si>
  <si>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</si>
  <si>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</si>
  <si>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</si>
  <si>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</si>
  <si>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</si>
  <si>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</si>
  <si>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</si>
  <si>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</si>
  <si>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</si>
  <si>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</si>
  <si>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</si>
  <si>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</si>
  <si>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</si>
  <si>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</si>
  <si>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</si>
  <si>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</si>
  <si>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</si>
  <si>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</si>
  <si>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</si>
  <si>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</si>
  <si>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共性技术研究与开发</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</si>
  <si>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</si>
  <si>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</si>
  <si>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</si>
  <si>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</si>
  <si>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</si>
  <si>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</si>
  <si>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</si>
  <si>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</si>
  <si>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</si>
  <si>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</si>
  <si>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</si>
  <si>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</si>
  <si>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</si>
  <si>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</si>
  <si>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</si>
  <si>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</si>
  <si>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</si>
  <si>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</si>
  <si>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</si>
  <si>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</si>
  <si>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</si>
  <si>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</si>
  <si>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</si>
  <si>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</si>
  <si>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</si>
  <si>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</si>
  <si>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</si>
  <si>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</si>
  <si>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</si>
  <si>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</si>
  <si>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</si>
  <si>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</si>
  <si>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</si>
  <si>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</si>
  <si>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</si>
  <si>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</si>
  <si>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</si>
  <si>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</si>
  <si>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</si>
  <si>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</si>
  <si>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</si>
  <si>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</si>
  <si>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</si>
  <si>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</si>
  <si>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</si>
  <si>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</si>
  <si>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</si>
  <si>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</si>
  <si>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</si>
  <si>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</si>
  <si>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</si>
  <si>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</si>
  <si>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</si>
  <si>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</si>
  <si>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</si>
  <si>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</si>
  <si>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</si>
  <si>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</si>
  <si>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</si>
  <si>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</si>
  <si>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</si>
  <si>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</si>
  <si>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</si>
  <si>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</si>
  <si>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</si>
  <si>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</si>
  <si>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</si>
  <si>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</si>
  <si>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</si>
  <si>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</si>
  <si>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</si>
  <si>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</si>
  <si>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</si>
  <si>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</si>
  <si>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</si>
  <si>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</si>
  <si>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</si>
  <si>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</si>
  <si>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</si>
  <si>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</si>
  <si>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</si>
  <si>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</si>
  <si>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</si>
  <si>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</si>
  <si>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</si>
  <si>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</si>
  <si>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</si>
  <si>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</si>
  <si>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</si>
  <si>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</si>
  <si>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</si>
  <si>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</si>
  <si>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</si>
  <si>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</si>
  <si>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</si>
  <si>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</si>
  <si>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</si>
  <si>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</si>
  <si>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</si>
  <si>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</si>
  <si>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</si>
  <si>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</si>
  <si>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</si>
  <si>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</si>
  <si>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</si>
  <si>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</si>
  <si>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</si>
  <si>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</si>
  <si>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</si>
  <si>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</si>
  <si>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</si>
  <si>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</si>
  <si>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</si>
  <si>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</si>
  <si>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</si>
  <si>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</si>
  <si>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</si>
  <si>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</si>
  <si>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</si>
  <si>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</si>
  <si>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</si>
  <si>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</si>
  <si>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</si>
  <si>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</si>
  <si>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</si>
  <si>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</si>
  <si>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</si>
  <si>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</si>
  <si>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</si>
  <si>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</si>
  <si>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</si>
  <si>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</si>
  <si>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</si>
  <si>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</si>
  <si>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</si>
  <si>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</si>
  <si>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</si>
  <si>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</si>
  <si>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</si>
  <si>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</si>
  <si>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</si>
  <si>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</si>
  <si>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</si>
  <si>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</si>
  <si>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</si>
  <si>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</si>
  <si>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</si>
  <si>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</si>
  <si>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</si>
  <si>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</si>
  <si>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</si>
  <si>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</si>
  <si>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</si>
  <si>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</si>
  <si>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</si>
  <si>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</si>
  <si>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</si>
  <si>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</si>
  <si>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</si>
  <si>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</si>
  <si>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</si>
  <si>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</si>
  <si>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</si>
  <si>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</si>
  <si>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</si>
  <si>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</si>
  <si>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</si>
  <si>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</si>
  <si>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其他财政对社会保险基金的补助</t>
  </si>
  <si>
    <t xml:space="preserve">  退役军人管理事务</t>
  </si>
  <si>
    <t xml:space="preserve">    拥军优属</t>
  </si>
  <si>
    <t xml:space="preserve">    军供保障</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</si>
  <si>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</si>
  <si>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</si>
  <si>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</si>
  <si>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</si>
  <si>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</si>
  <si>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</si>
  <si>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</si>
  <si>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</si>
  <si>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</si>
  <si>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</si>
  <si>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</si>
  <si>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</si>
  <si>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</si>
  <si>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</si>
  <si>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</si>
  <si>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</si>
  <si>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</si>
  <si>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</si>
  <si>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</si>
  <si>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</si>
  <si>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</si>
  <si>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</si>
  <si>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</si>
  <si>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</si>
  <si>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</si>
  <si>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</si>
  <si>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</si>
  <si>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</si>
  <si>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</si>
  <si>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</si>
  <si>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</si>
  <si>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</si>
  <si>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</si>
  <si>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</si>
  <si>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</si>
  <si>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</si>
  <si>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</si>
  <si>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</si>
  <si>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</si>
  <si>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</si>
  <si>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</si>
  <si>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</si>
  <si>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</si>
  <si>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</si>
  <si>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</si>
  <si>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</si>
  <si>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</si>
  <si>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</si>
  <si>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</si>
  <si>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</si>
  <si>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</si>
  <si>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</si>
  <si>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</si>
  <si>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</si>
  <si>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</si>
  <si>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</si>
  <si>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</si>
  <si>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</si>
  <si>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</si>
  <si>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</si>
  <si>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</si>
  <si>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</si>
  <si>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</si>
  <si>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</si>
  <si>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</si>
  <si>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</si>
  <si>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</si>
  <si>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</si>
  <si>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</si>
  <si>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</si>
  <si>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</si>
  <si>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</si>
  <si>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</si>
  <si>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</si>
  <si>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</si>
  <si>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</si>
  <si>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</si>
  <si>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</si>
  <si>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</si>
  <si>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</si>
  <si>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</si>
  <si>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</si>
  <si>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</si>
  <si>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</si>
  <si>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</si>
  <si>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</si>
  <si>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</si>
  <si>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</si>
  <si>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</si>
  <si>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</si>
  <si>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</si>
  <si>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</si>
  <si>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</si>
  <si>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</si>
  <si>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</si>
  <si>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</si>
  <si>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</si>
  <si>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</si>
  <si>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</si>
  <si>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</si>
  <si>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</si>
  <si>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</si>
  <si>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</si>
  <si>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</si>
  <si>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</si>
  <si>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</si>
  <si>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</si>
  <si>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</si>
  <si>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</si>
  <si>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</si>
  <si>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</si>
  <si>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</si>
  <si>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</si>
  <si>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</si>
  <si>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</si>
  <si>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</si>
  <si>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</si>
  <si>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</si>
  <si>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</si>
  <si>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</si>
  <si>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</si>
  <si>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</si>
  <si>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</si>
  <si>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</si>
  <si>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</si>
  <si>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</si>
  <si>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</si>
  <si>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</si>
  <si>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</si>
  <si>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</si>
  <si>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</si>
  <si>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</si>
  <si>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</si>
  <si>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能源科技装备</t>
  </si>
  <si>
    <t xml:space="preserve">    能源行业管理</t>
  </si>
  <si>
    <t xml:space="preserve">    能源管理</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</si>
  <si>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</si>
  <si>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</si>
  <si>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</si>
  <si>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</si>
  <si>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</si>
  <si>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</si>
  <si>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</si>
  <si>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</si>
  <si>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</si>
  <si>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</si>
  <si>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</si>
  <si>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</si>
  <si>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</si>
  <si>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</si>
  <si>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</si>
  <si>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</si>
  <si>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</si>
  <si>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</si>
  <si>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</si>
  <si>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</si>
  <si>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</si>
  <si>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</si>
  <si>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</si>
  <si>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</si>
  <si>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</si>
  <si>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</si>
  <si>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</si>
  <si>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</si>
  <si>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</si>
  <si>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</si>
  <si>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</si>
  <si>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</si>
  <si>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</si>
  <si>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</si>
  <si>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</si>
  <si>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</si>
  <si>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</si>
  <si>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</si>
  <si>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</si>
  <si>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</si>
  <si>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</si>
  <si>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</si>
  <si>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</si>
  <si>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</si>
  <si>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</si>
  <si>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</si>
  <si>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</si>
  <si>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</si>
  <si>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</si>
  <si>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</si>
  <si>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</si>
  <si>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</si>
  <si>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</si>
  <si>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</si>
  <si>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</si>
  <si>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</si>
  <si>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</si>
  <si>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</si>
  <si>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</si>
  <si>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</si>
  <si>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</si>
  <si>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</si>
  <si>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林业草原防灾减灾</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</si>
  <si>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</si>
  <si>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</si>
  <si>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</si>
  <si>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</si>
  <si>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</si>
  <si>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</si>
  <si>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</si>
  <si>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</si>
  <si>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</si>
  <si>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</si>
  <si>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</si>
  <si>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</si>
  <si>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</si>
  <si>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</si>
  <si>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</si>
  <si>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</si>
  <si>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</si>
  <si>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</si>
  <si>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</si>
  <si>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</si>
  <si>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</si>
  <si>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</si>
  <si>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</si>
  <si>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</si>
  <si>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</si>
  <si>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</si>
  <si>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</si>
  <si>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</si>
  <si>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</si>
  <si>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</si>
  <si>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</si>
  <si>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</si>
  <si>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</si>
  <si>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</si>
  <si>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</si>
  <si>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</si>
  <si>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</si>
  <si>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</si>
  <si>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</si>
  <si>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</si>
  <si>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</si>
  <si>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</si>
  <si>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农业保险保费补贴</t>
  </si>
  <si>
    <t xml:space="preserve">    创业担保贷款贴息及奖补</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</si>
  <si>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</si>
  <si>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</si>
  <si>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</si>
  <si>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</si>
  <si>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</si>
  <si>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</si>
  <si>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</si>
  <si>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</si>
  <si>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</si>
  <si>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</si>
  <si>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</si>
  <si>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</si>
  <si>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</si>
  <si>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</si>
  <si>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</si>
  <si>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</si>
  <si>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</si>
  <si>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</si>
  <si>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</si>
  <si>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</si>
  <si>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</si>
  <si>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</si>
  <si>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</si>
  <si>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</si>
  <si>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</si>
  <si>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</si>
  <si>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</si>
  <si>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</si>
  <si>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</si>
  <si>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</si>
  <si>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</si>
  <si>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</si>
  <si>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</si>
  <si>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</si>
  <si>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</si>
  <si>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</si>
  <si>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</si>
  <si>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</si>
  <si>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</si>
  <si>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</si>
  <si>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</si>
  <si>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</si>
  <si>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</si>
  <si>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</si>
  <si>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</si>
  <si>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</si>
  <si>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</si>
  <si>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</si>
  <si>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</si>
  <si>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</si>
  <si>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</si>
  <si>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</si>
  <si>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</si>
  <si>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</si>
  <si>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</si>
  <si>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</si>
  <si>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</si>
  <si>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</si>
  <si>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</si>
  <si>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</si>
  <si>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</si>
  <si>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</si>
  <si>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</si>
  <si>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</si>
  <si>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</si>
  <si>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</si>
  <si>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</si>
  <si>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</si>
  <si>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</si>
  <si>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</si>
  <si>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</si>
  <si>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</si>
  <si>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</si>
  <si>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</si>
  <si>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</si>
  <si>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</si>
  <si>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</si>
  <si>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</si>
  <si>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</si>
  <si>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</si>
  <si>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</si>
  <si>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</si>
  <si>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</si>
  <si>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</si>
  <si>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</si>
  <si>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</si>
  <si>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</si>
  <si>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</si>
  <si>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</si>
  <si>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</si>
  <si>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</si>
  <si>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</si>
  <si>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</si>
  <si>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</si>
  <si>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</si>
  <si>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</si>
  <si>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</si>
  <si>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</si>
  <si>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</si>
  <si>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</si>
  <si>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</si>
  <si>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</si>
  <si>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</si>
  <si>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</si>
  <si>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</si>
  <si>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</si>
  <si>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</si>
  <si>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</si>
  <si>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</si>
  <si>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</si>
  <si>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</si>
  <si>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</si>
  <si>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</si>
  <si>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</si>
  <si>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</si>
  <si>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</si>
  <si>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</si>
  <si>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</si>
  <si>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</si>
  <si>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</si>
  <si>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</si>
  <si>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</si>
  <si>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</si>
  <si>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</si>
  <si>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</si>
  <si>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</si>
  <si>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</si>
  <si>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</si>
  <si>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</si>
  <si>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</si>
  <si>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</si>
  <si>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</si>
  <si>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</si>
  <si>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</si>
  <si>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</si>
  <si>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重点企业贷款贴息</t>
  </si>
  <si>
    <t xml:space="preserve">    其他金融支出(项)</t>
  </si>
  <si>
    <t>援助其他地区支出</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</si>
  <si>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</si>
  <si>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</si>
  <si>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</si>
  <si>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</si>
  <si>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</si>
  <si>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</si>
  <si>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</si>
  <si>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</si>
  <si>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</si>
  <si>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</si>
  <si>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</si>
  <si>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</si>
  <si>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</si>
  <si>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</si>
  <si>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</si>
  <si>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</si>
  <si>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</si>
  <si>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</si>
  <si>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</si>
  <si>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</si>
  <si>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</si>
  <si>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</si>
  <si>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</si>
  <si>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</si>
  <si>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</si>
  <si>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</si>
  <si>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</si>
  <si>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</si>
  <si>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</si>
  <si>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</si>
  <si>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</si>
  <si>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</si>
  <si>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</si>
  <si>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</si>
  <si>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</si>
  <si>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</si>
  <si>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</si>
  <si>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</si>
  <si>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</si>
  <si>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</si>
  <si>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</si>
  <si>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</si>
  <si>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</si>
  <si>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</si>
  <si>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</si>
  <si>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</si>
  <si>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</si>
  <si>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</si>
  <si>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</si>
  <si>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</si>
  <si>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</si>
  <si>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</si>
  <si>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</si>
  <si>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</si>
  <si>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</si>
  <si>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</si>
  <si>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</si>
  <si>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</si>
  <si>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</si>
  <si>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</si>
  <si>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</si>
  <si>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</si>
  <si>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</si>
  <si>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</si>
  <si>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</si>
  <si>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</si>
  <si>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</si>
  <si>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粮油物资事务</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</si>
  <si>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</si>
  <si>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</si>
  <si>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</si>
  <si>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</si>
  <si>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</si>
  <si>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</si>
  <si>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</si>
  <si>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</si>
  <si>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</si>
  <si>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</si>
  <si>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</si>
  <si>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</si>
  <si>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</si>
  <si>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</si>
  <si>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 xml:space="preserve">    石油储备</t>
  </si>
  <si>
    <t xml:space="preserve">    天然铀能源储备</t>
  </si>
  <si>
    <t xml:space="preserve">    煤炭储备</t>
  </si>
  <si>
    <t xml:space="preserve">    成品油储备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</si>
  <si>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</si>
  <si>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</si>
  <si>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</si>
  <si>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</si>
  <si>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</si>
  <si>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</si>
  <si>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</si>
  <si>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</si>
  <si>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</si>
  <si>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</si>
  <si>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</si>
  <si>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</si>
  <si>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</si>
  <si>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</si>
  <si>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</si>
  <si>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</si>
  <si>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</si>
  <si>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</si>
  <si>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</si>
  <si>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</si>
  <si>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</si>
  <si>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</si>
  <si>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</si>
  <si>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</si>
  <si>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</si>
  <si>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应急救援</t>
  </si>
  <si>
    <t xml:space="preserve">    应急管理</t>
  </si>
  <si>
    <t xml:space="preserve">    其他应急管理支出</t>
  </si>
  <si>
    <t xml:space="preserve">  消防救援事务</t>
  </si>
  <si>
    <t xml:space="preserve">    消防应急救援</t>
  </si>
  <si>
    <t xml:space="preserve">    其他消防救援事务支出</t>
  </si>
  <si>
    <t xml:space="preserve">  矿山安全</t>
  </si>
  <si>
    <t xml:space="preserve">    矿山安全监察事务</t>
  </si>
  <si>
    <t xml:space="preserve">    矿山应急救援事务</t>
  </si>
  <si>
    <t xml:space="preserve">    其他矿山安全支出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</si>
  <si>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</si>
  <si>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</si>
  <si>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</si>
  <si>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</si>
  <si>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</si>
  <si>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</si>
  <si>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</si>
  <si>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</si>
  <si>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</si>
  <si>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</si>
  <si>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</si>
  <si>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</si>
  <si>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</si>
  <si>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</si>
  <si>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</si>
  <si>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</si>
  <si>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</si>
  <si>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</si>
  <si>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</si>
  <si>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</si>
  <si>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</si>
  <si>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</si>
  <si>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</si>
  <si>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</si>
  <si>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</si>
  <si>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</si>
  <si>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</si>
  <si>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</si>
  <si>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</si>
  <si>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</si>
  <si>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</si>
  <si>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本 年 支 出 合 计</t>
  </si>
  <si>
    <t>2022年度望城区一般公共预算支出决算经济分类明细表</t>
  </si>
  <si>
    <t>决算公开03表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</si>
  <si>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</si>
  <si>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</si>
  <si>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</si>
  <si>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</si>
  <si>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</si>
  <si>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</si>
  <si>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</si>
  <si>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</si>
  <si>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</si>
  <si>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</si>
  <si>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</si>
  <si>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</si>
  <si>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</si>
  <si>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</si>
  <si>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</si>
  <si>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</si>
  <si>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</si>
  <si>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</si>
  <si>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</si>
  <si>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</si>
  <si>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</si>
  <si>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</si>
  <si>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</si>
  <si>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</si>
  <si>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</si>
  <si>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</si>
  <si>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</si>
  <si>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</si>
  <si>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</si>
  <si>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</si>
  <si>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</si>
  <si>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</si>
  <si>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</si>
  <si>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</si>
  <si>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</si>
  <si>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</si>
  <si>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</si>
  <si>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资本金注入(一)</t>
  </si>
  <si>
    <t xml:space="preserve">  资本金注入(二)</t>
  </si>
  <si>
    <t xml:space="preserve">  政府投资基金股权投资</t>
  </si>
  <si>
    <t xml:space="preserve">  其他对企业资本性支出</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</si>
  <si>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</si>
  <si>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</si>
  <si>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</si>
  <si>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</si>
  <si>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</si>
  <si>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</si>
  <si>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</si>
  <si>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</si>
  <si>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</si>
  <si>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</si>
  <si>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</si>
  <si>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</si>
  <si>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</si>
  <si>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</si>
  <si>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</si>
  <si>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国家赔偿费用支出</t>
  </si>
  <si>
    <t xml:space="preserve">  对民间非营利组织和群众性自治组织补贴</t>
  </si>
  <si>
    <t xml:space="preserve">  经常性赠与</t>
  </si>
  <si>
    <t xml:space="preserve">  资本性赠与</t>
  </si>
  <si>
    <t>2022年度望城区一般公共预算财政拨款本级支出决算明细表</t>
  </si>
  <si>
    <t>决算公开04表</t>
  </si>
  <si>
    <t>单位：万元</t>
  </si>
  <si>
    <t>项目</t>
  </si>
  <si>
    <t>合计</t>
  </si>
  <si>
    <t>支出功能分类科目代码</t>
  </si>
  <si>
    <t>科目名称</t>
  </si>
  <si>
    <t>类</t>
  </si>
  <si>
    <t>款</t>
  </si>
  <si>
    <t>项</t>
  </si>
  <si>
    <t>栏次</t>
  </si>
  <si>
    <t>1</t>
  </si>
  <si>
    <t>201</t>
  </si>
  <si>
    <t>20101</t>
  </si>
  <si>
    <t>人大事务</t>
  </si>
  <si>
    <t>2010101</t>
  </si>
  <si>
    <t xml:space="preserve">  行政运行</t>
  </si>
  <si>
    <t>2010102</t>
  </si>
  <si>
    <t xml:space="preserve">  一般行政管理事务</t>
  </si>
  <si>
    <t>2010104</t>
  </si>
  <si>
    <t xml:space="preserve">  人大会议</t>
  </si>
  <si>
    <t>2010105</t>
  </si>
  <si>
    <t xml:space="preserve">  人大立法</t>
  </si>
  <si>
    <t>2010108</t>
  </si>
  <si>
    <t xml:space="preserve">  代表工作</t>
  </si>
  <si>
    <t>20102</t>
  </si>
  <si>
    <t>政协事务</t>
  </si>
  <si>
    <t>2010201</t>
  </si>
  <si>
    <t>2010202</t>
  </si>
  <si>
    <t>2010299</t>
  </si>
  <si>
    <t xml:space="preserve">  其他政协事务支出</t>
  </si>
  <si>
    <t>20103</t>
  </si>
  <si>
    <t>政府办公厅（室）及相关机构事务</t>
  </si>
  <si>
    <t>2010301</t>
  </si>
  <si>
    <t>2010302</t>
  </si>
  <si>
    <t>2010303</t>
  </si>
  <si>
    <t xml:space="preserve">  机关服务</t>
  </si>
  <si>
    <t>2010306</t>
  </si>
  <si>
    <t xml:space="preserve">  政务公开审批</t>
  </si>
  <si>
    <t>2010308</t>
  </si>
  <si>
    <t xml:space="preserve">  信访事务</t>
  </si>
  <si>
    <t>2010350</t>
  </si>
  <si>
    <t xml:space="preserve">  事业运行</t>
  </si>
  <si>
    <t>2010399</t>
  </si>
  <si>
    <t xml:space="preserve">  其他政府办公厅（室）及相关机构事务支出</t>
  </si>
  <si>
    <t>20104</t>
  </si>
  <si>
    <t>发展与改革事务</t>
  </si>
  <si>
    <t>2010401</t>
  </si>
  <si>
    <t>2010402</t>
  </si>
  <si>
    <t>2010404</t>
  </si>
  <si>
    <t xml:space="preserve">  战略规划与实施</t>
  </si>
  <si>
    <t>2010499</t>
  </si>
  <si>
    <t xml:space="preserve">  其他发展与改革事务支出</t>
  </si>
  <si>
    <t>20105</t>
  </si>
  <si>
    <t>统计信息事务</t>
  </si>
  <si>
    <t>2010501</t>
  </si>
  <si>
    <t>2010502</t>
  </si>
  <si>
    <t>2010504</t>
  </si>
  <si>
    <t xml:space="preserve">  信息事务</t>
  </si>
  <si>
    <t>2010506</t>
  </si>
  <si>
    <t xml:space="preserve">  统计管理</t>
  </si>
  <si>
    <t>2010507</t>
  </si>
  <si>
    <t xml:space="preserve">  专项普查活动</t>
  </si>
  <si>
    <t>2010599</t>
  </si>
  <si>
    <t xml:space="preserve">  其他统计信息事务支出</t>
  </si>
  <si>
    <t>20106</t>
  </si>
  <si>
    <t>财政事务</t>
  </si>
  <si>
    <t>2010601</t>
  </si>
  <si>
    <t>2010602</t>
  </si>
  <si>
    <t>2010607</t>
  </si>
  <si>
    <t xml:space="preserve">  信息化建设</t>
  </si>
  <si>
    <t>2010608</t>
  </si>
  <si>
    <t xml:space="preserve">  财政委托业务支出</t>
  </si>
  <si>
    <t>2010699</t>
  </si>
  <si>
    <t xml:space="preserve">  其他财政事务支出</t>
  </si>
  <si>
    <t>20108</t>
  </si>
  <si>
    <t>审计事务</t>
  </si>
  <si>
    <t>2010801</t>
  </si>
  <si>
    <t>2010802</t>
  </si>
  <si>
    <t>2010804</t>
  </si>
  <si>
    <t xml:space="preserve">  审计业务</t>
  </si>
  <si>
    <t>2010805</t>
  </si>
  <si>
    <t xml:space="preserve">  审计管理</t>
  </si>
  <si>
    <t>2010899</t>
  </si>
  <si>
    <t xml:space="preserve">  其他审计事务支出</t>
  </si>
  <si>
    <t>20111</t>
  </si>
  <si>
    <t>纪检监察事务</t>
  </si>
  <si>
    <t>2011101</t>
  </si>
  <si>
    <t>2011102</t>
  </si>
  <si>
    <t>2011105</t>
  </si>
  <si>
    <t xml:space="preserve">  派驻派出机构</t>
  </si>
  <si>
    <t>2011106</t>
  </si>
  <si>
    <t xml:space="preserve">  巡视工作</t>
  </si>
  <si>
    <t>2011199</t>
  </si>
  <si>
    <t xml:space="preserve">  其他纪检监察事务支出</t>
  </si>
  <si>
    <t>20113</t>
  </si>
  <si>
    <t>商贸事务</t>
  </si>
  <si>
    <t>2011301</t>
  </si>
  <si>
    <t>2011302</t>
  </si>
  <si>
    <t>2011308</t>
  </si>
  <si>
    <t xml:space="preserve">  招商引资</t>
  </si>
  <si>
    <t>2011350</t>
  </si>
  <si>
    <t>2011399</t>
  </si>
  <si>
    <t xml:space="preserve">  其他商贸事务支出</t>
  </si>
  <si>
    <t>20114</t>
  </si>
  <si>
    <t>知识产权事务</t>
  </si>
  <si>
    <t>2011409</t>
  </si>
  <si>
    <t xml:space="preserve">  知识产权宏观管理</t>
  </si>
  <si>
    <t>2011499</t>
  </si>
  <si>
    <t xml:space="preserve">  其他知识产权事务支出</t>
  </si>
  <si>
    <t>20123</t>
  </si>
  <si>
    <t>民族事务</t>
  </si>
  <si>
    <t>2012304</t>
  </si>
  <si>
    <t xml:space="preserve">  民族工作专项</t>
  </si>
  <si>
    <t>20125</t>
  </si>
  <si>
    <t>港澳台事务</t>
  </si>
  <si>
    <t>2012505</t>
  </si>
  <si>
    <t xml:space="preserve">  台湾事务</t>
  </si>
  <si>
    <t>20126</t>
  </si>
  <si>
    <t>档案事务</t>
  </si>
  <si>
    <t>2012601</t>
  </si>
  <si>
    <t>2012602</t>
  </si>
  <si>
    <t>2012604</t>
  </si>
  <si>
    <t xml:space="preserve">  档案馆</t>
  </si>
  <si>
    <t>20128</t>
  </si>
  <si>
    <t>民主党派及工商联事务</t>
  </si>
  <si>
    <t>2012801</t>
  </si>
  <si>
    <t>2012802</t>
  </si>
  <si>
    <t>2012899</t>
  </si>
  <si>
    <t xml:space="preserve">  其他民主党派及工商联事务支出</t>
  </si>
  <si>
    <t>20129</t>
  </si>
  <si>
    <t>群众团体事务</t>
  </si>
  <si>
    <t>2012901</t>
  </si>
  <si>
    <t>2012902</t>
  </si>
  <si>
    <t>2012906</t>
  </si>
  <si>
    <t xml:space="preserve">  工会事务</t>
  </si>
  <si>
    <t>2012999</t>
  </si>
  <si>
    <t xml:space="preserve">  其他群众团体事务支出</t>
  </si>
  <si>
    <t>20131</t>
  </si>
  <si>
    <t>党委办公厅（室）及相关机构事务</t>
  </si>
  <si>
    <t>2013101</t>
  </si>
  <si>
    <t>2013102</t>
  </si>
  <si>
    <t>2013105</t>
  </si>
  <si>
    <t xml:space="preserve">  专项业务</t>
  </si>
  <si>
    <t>2013199</t>
  </si>
  <si>
    <t xml:space="preserve">  其他党委办公厅（室）及相关机构事务支出</t>
  </si>
  <si>
    <t>20132</t>
  </si>
  <si>
    <t>组织事务</t>
  </si>
  <si>
    <t>2013201</t>
  </si>
  <si>
    <t>2013202</t>
  </si>
  <si>
    <t>2013299</t>
  </si>
  <si>
    <t xml:space="preserve">  其他组织事务支出</t>
  </si>
  <si>
    <t>20133</t>
  </si>
  <si>
    <t>宣传事务</t>
  </si>
  <si>
    <t>2013301</t>
  </si>
  <si>
    <t>2013302</t>
  </si>
  <si>
    <t>2013399</t>
  </si>
  <si>
    <t xml:space="preserve">  其他宣传事务支出</t>
  </si>
  <si>
    <t>20134</t>
  </si>
  <si>
    <t>统战事务</t>
  </si>
  <si>
    <t>2013401</t>
  </si>
  <si>
    <t>2013402</t>
  </si>
  <si>
    <t>2013404</t>
  </si>
  <si>
    <t xml:space="preserve">  宗教事务</t>
  </si>
  <si>
    <t>2013405</t>
  </si>
  <si>
    <t xml:space="preserve">  华侨事务</t>
  </si>
  <si>
    <t>2013499</t>
  </si>
  <si>
    <t xml:space="preserve">  其他统战事务支出</t>
  </si>
  <si>
    <t>20136</t>
  </si>
  <si>
    <t>其他共产党事务支出</t>
  </si>
  <si>
    <t>2013601</t>
  </si>
  <si>
    <t>2013602</t>
  </si>
  <si>
    <t>2013699</t>
  </si>
  <si>
    <t xml:space="preserve">  其他共产党事务支出</t>
  </si>
  <si>
    <t>20137</t>
  </si>
  <si>
    <t>网信事务</t>
  </si>
  <si>
    <t>2013701</t>
  </si>
  <si>
    <t>2013702</t>
  </si>
  <si>
    <t>20138</t>
  </si>
  <si>
    <t>市场监督管理事务</t>
  </si>
  <si>
    <t>2013801</t>
  </si>
  <si>
    <t>2013802</t>
  </si>
  <si>
    <t>2013805</t>
  </si>
  <si>
    <t xml:space="preserve">  市场秩序执法</t>
  </si>
  <si>
    <t>2013810</t>
  </si>
  <si>
    <t xml:space="preserve">  质量基础</t>
  </si>
  <si>
    <t>2013812</t>
  </si>
  <si>
    <t xml:space="preserve">  药品事务</t>
  </si>
  <si>
    <t>2013816</t>
  </si>
  <si>
    <t xml:space="preserve">  食品安全监管</t>
  </si>
  <si>
    <t>2013899</t>
  </si>
  <si>
    <t xml:space="preserve">  其他市场监督管理事务</t>
  </si>
  <si>
    <t>203</t>
  </si>
  <si>
    <t>20306</t>
  </si>
  <si>
    <t>国防动员</t>
  </si>
  <si>
    <t>2030603</t>
  </si>
  <si>
    <t xml:space="preserve">  人民防空</t>
  </si>
  <si>
    <t>2030607</t>
  </si>
  <si>
    <t xml:space="preserve">  民兵</t>
  </si>
  <si>
    <t>2030699</t>
  </si>
  <si>
    <t xml:space="preserve">  其他国防动员支出</t>
  </si>
  <si>
    <t>204</t>
  </si>
  <si>
    <t>20401</t>
  </si>
  <si>
    <t>武装警察部队</t>
  </si>
  <si>
    <t>2040101</t>
  </si>
  <si>
    <t xml:space="preserve">  武装警察部队</t>
  </si>
  <si>
    <t>20402</t>
  </si>
  <si>
    <t>公安</t>
  </si>
  <si>
    <t>2040201</t>
  </si>
  <si>
    <t>2040202</t>
  </si>
  <si>
    <t>2040219</t>
  </si>
  <si>
    <t>2040220</t>
  </si>
  <si>
    <t xml:space="preserve">  执法办案</t>
  </si>
  <si>
    <t>2040299</t>
  </si>
  <si>
    <t xml:space="preserve">  其他公安支出</t>
  </si>
  <si>
    <t>20406</t>
  </si>
  <si>
    <t>司法</t>
  </si>
  <si>
    <t>2040601</t>
  </si>
  <si>
    <t>2040602</t>
  </si>
  <si>
    <t>2040604</t>
  </si>
  <si>
    <t xml:space="preserve">  基层司法业务</t>
  </si>
  <si>
    <t>2040607</t>
  </si>
  <si>
    <t xml:space="preserve">  公共法律服务</t>
  </si>
  <si>
    <t>20499</t>
  </si>
  <si>
    <t>其他公共安全支出</t>
  </si>
  <si>
    <t>2049902</t>
  </si>
  <si>
    <t xml:space="preserve">  国家司法救助支出</t>
  </si>
  <si>
    <t>2049999</t>
  </si>
  <si>
    <t xml:space="preserve">  其他公共安全支出</t>
  </si>
  <si>
    <t>205</t>
  </si>
  <si>
    <t>20501</t>
  </si>
  <si>
    <t>教育管理事务</t>
  </si>
  <si>
    <t>2050101</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</si>
  <si>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</si>
  <si>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</si>
  <si>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</si>
  <si>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</si>
  <si>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</si>
  <si>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</si>
  <si>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</si>
  <si>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</si>
  <si>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</si>
  <si>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</si>
  <si>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</si>
  <si>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</si>
  <si>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</si>
  <si>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</si>
  <si>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</si>
  <si>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职业教育</t>
  </si>
  <si>
    <t>2050302</t>
  </si>
  <si>
    <t xml:space="preserve">  中等职业教育</t>
  </si>
  <si>
    <t>20507</t>
  </si>
  <si>
    <t>特殊教育</t>
  </si>
  <si>
    <t>2050799</t>
  </si>
  <si>
    <t xml:space="preserve">  其他特殊教育支出</t>
  </si>
  <si>
    <t>20508</t>
  </si>
  <si>
    <t>进修及培训</t>
  </si>
  <si>
    <t>2050801</t>
  </si>
  <si>
    <t xml:space="preserve">  教师进修</t>
  </si>
  <si>
    <t>2050802</t>
  </si>
  <si>
    <t xml:space="preserve">  干部教育</t>
  </si>
  <si>
    <t>20509</t>
  </si>
  <si>
    <t>教育费附加安排的支出</t>
  </si>
  <si>
    <t>2050999</t>
  </si>
  <si>
    <t xml:space="preserve">  其他教育费附加安排的支出</t>
  </si>
  <si>
    <t>20599</t>
  </si>
  <si>
    <t>其他教育支出</t>
  </si>
  <si>
    <t>2059999</t>
  </si>
  <si>
    <t xml:space="preserve">  其他教育支出</t>
  </si>
  <si>
    <t>206</t>
  </si>
  <si>
    <t>20601</t>
  </si>
  <si>
    <t>科学技术管理事务</t>
  </si>
  <si>
    <t>2060101</t>
  </si>
  <si>
    <t>2060102</t>
  </si>
  <si>
    <t>2060199</t>
  </si>
  <si>
    <t xml:space="preserve">  其他科学技术管理事务支出</t>
  </si>
  <si>
    <t>20604</t>
  </si>
  <si>
    <t>技术研究与开发</t>
  </si>
  <si>
    <t>2060404</t>
  </si>
  <si>
    <t xml:space="preserve">  科技成果转化与扩散</t>
  </si>
  <si>
    <t>2060499</t>
  </si>
  <si>
    <t xml:space="preserve">  其他技术研究与开发支出</t>
  </si>
  <si>
    <t>20605</t>
  </si>
  <si>
    <t>科技条件与服务</t>
  </si>
  <si>
    <t>2060503</t>
  </si>
  <si>
    <t xml:space="preserve">  科技条件专项</t>
  </si>
  <si>
    <t>2060599</t>
  </si>
  <si>
    <t xml:space="preserve">  其他科技条件与服务支出</t>
  </si>
  <si>
    <t>20606</t>
  </si>
  <si>
    <t>社会科学</t>
  </si>
  <si>
    <t>2060602</t>
  </si>
  <si>
    <t xml:space="preserve">  社会科学研究</t>
  </si>
  <si>
    <t>20607</t>
  </si>
  <si>
    <t>科学技术普及</t>
  </si>
  <si>
    <t>2060702</t>
  </si>
  <si>
    <t xml:space="preserve">  科普活动</t>
  </si>
  <si>
    <t>2060704</t>
  </si>
  <si>
    <t xml:space="preserve">  学术交流活动</t>
  </si>
  <si>
    <t>2060705</t>
  </si>
  <si>
    <t xml:space="preserve">  科技馆站</t>
  </si>
  <si>
    <t>2060799</t>
  </si>
  <si>
    <t xml:space="preserve">  其他科学技术普及支出</t>
  </si>
  <si>
    <t>20699</t>
  </si>
  <si>
    <t>其他科学技术支出</t>
  </si>
  <si>
    <t>2069999</t>
  </si>
  <si>
    <t xml:space="preserve">  其他科学技术支出</t>
  </si>
  <si>
    <t>207</t>
  </si>
  <si>
    <t>20701</t>
  </si>
  <si>
    <t>文化和旅游</t>
  </si>
  <si>
    <t>2070101</t>
  </si>
  <si>
    <t>2070102</t>
  </si>
  <si>
    <t>2070104</t>
  </si>
  <si>
    <t xml:space="preserve">  图书馆</t>
  </si>
  <si>
    <t>2070105</t>
  </si>
  <si>
    <t xml:space="preserve">  文化展示及纪念机构</t>
  </si>
  <si>
    <t>2070107</t>
  </si>
  <si>
    <t xml:space="preserve">  艺术表演团体</t>
  </si>
  <si>
    <t>2070108</t>
  </si>
  <si>
    <t xml:space="preserve">  文化活动</t>
  </si>
  <si>
    <t>2070109</t>
  </si>
  <si>
    <t xml:space="preserve">  群众文化</t>
  </si>
  <si>
    <t>2070199</t>
  </si>
  <si>
    <t xml:space="preserve">  其他文化和旅游支出</t>
  </si>
  <si>
    <t>20702</t>
  </si>
  <si>
    <t>文物</t>
  </si>
  <si>
    <t>2070204</t>
  </si>
  <si>
    <t xml:space="preserve">  文物保护</t>
  </si>
  <si>
    <t>2070205</t>
  </si>
  <si>
    <t xml:space="preserve">  博物馆</t>
  </si>
  <si>
    <t>2070206</t>
  </si>
  <si>
    <t xml:space="preserve">  历史名城与古迹</t>
  </si>
  <si>
    <t>2070299</t>
  </si>
  <si>
    <t xml:space="preserve">  其他文物支出</t>
  </si>
  <si>
    <t>20703</t>
  </si>
  <si>
    <t>体育</t>
  </si>
  <si>
    <t>2070305</t>
  </si>
  <si>
    <t xml:space="preserve">  体育竞赛</t>
  </si>
  <si>
    <t>2070307</t>
  </si>
  <si>
    <t xml:space="preserve">  体育场馆</t>
  </si>
  <si>
    <t>2070308</t>
  </si>
  <si>
    <t xml:space="preserve">  群众体育</t>
  </si>
  <si>
    <t>2070399</t>
  </si>
  <si>
    <t xml:space="preserve">  其他体育支出</t>
  </si>
  <si>
    <t>20706</t>
  </si>
  <si>
    <t>新闻出版电影</t>
  </si>
  <si>
    <t>2070606</t>
  </si>
  <si>
    <t xml:space="preserve">  版权管理</t>
  </si>
  <si>
    <t>2070607</t>
  </si>
  <si>
    <t xml:space="preserve">  电影</t>
  </si>
  <si>
    <t>20708</t>
  </si>
  <si>
    <t>广播电视</t>
  </si>
  <si>
    <t>2070808</t>
  </si>
  <si>
    <t xml:space="preserve">  广播电视事务</t>
  </si>
  <si>
    <t>2070899</t>
  </si>
  <si>
    <t xml:space="preserve">  其他广播电视支出</t>
  </si>
  <si>
    <t>20799</t>
  </si>
  <si>
    <t>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</si>
  <si>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</si>
  <si>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</si>
  <si>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</si>
  <si>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</si>
  <si>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</si>
  <si>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</si>
  <si>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</si>
  <si>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20801</t>
  </si>
  <si>
    <t>人力资源和社会保障管理事务</t>
  </si>
  <si>
    <t>2080101</t>
  </si>
  <si>
    <t>2080102</t>
  </si>
  <si>
    <t>2080109</t>
  </si>
  <si>
    <t xml:space="preserve">  社会保险经办机构</t>
  </si>
  <si>
    <t>2080115</t>
  </si>
  <si>
    <t xml:space="preserve">  博士后日常经费</t>
  </si>
  <si>
    <t>2080116</t>
  </si>
  <si>
    <t xml:space="preserve">  引进人才费用</t>
  </si>
  <si>
    <t>2080199</t>
  </si>
  <si>
    <t xml:space="preserve">  其他人力资源和社会保障管理事务支出</t>
  </si>
  <si>
    <t>20802</t>
  </si>
  <si>
    <t>民政管理事务</t>
  </si>
  <si>
    <t>2080201</t>
  </si>
  <si>
    <t>2080202</t>
  </si>
  <si>
    <t>2080206</t>
  </si>
  <si>
    <t xml:space="preserve">  社会组织管理</t>
  </si>
  <si>
    <t>2080208</t>
  </si>
  <si>
    <t xml:space="preserve">  基层政权建设和社区治理</t>
  </si>
  <si>
    <t>2080299</t>
  </si>
  <si>
    <t xml:space="preserve">  其他民政管理事务支出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</si>
  <si>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</si>
  <si>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</si>
  <si>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</si>
  <si>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</si>
  <si>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</si>
  <si>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</si>
  <si>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</si>
  <si>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</si>
  <si>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</si>
  <si>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</si>
  <si>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</si>
  <si>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</si>
  <si>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2080599</t>
  </si>
  <si>
    <t xml:space="preserve">  其他行政事业单位养老支出</t>
  </si>
  <si>
    <t>20806</t>
  </si>
  <si>
    <t>企业改革补助</t>
  </si>
  <si>
    <t>2080601</t>
  </si>
  <si>
    <t xml:space="preserve">  企业关闭破产补助</t>
  </si>
  <si>
    <t>20807</t>
  </si>
  <si>
    <t>就业补助</t>
  </si>
  <si>
    <t>2080701</t>
  </si>
  <si>
    <t xml:space="preserve">  就业创业服务补贴</t>
  </si>
  <si>
    <t>2080702</t>
  </si>
  <si>
    <t xml:space="preserve">  职业培训补贴</t>
  </si>
  <si>
    <t>2080705</t>
  </si>
  <si>
    <t xml:space="preserve">  公益性岗位补贴</t>
  </si>
  <si>
    <t>2080799</t>
  </si>
  <si>
    <t xml:space="preserve">  其他就业补助支出</t>
  </si>
  <si>
    <t>20808</t>
  </si>
  <si>
    <t>抚恤</t>
  </si>
  <si>
    <t>2080801</t>
  </si>
  <si>
    <t xml:space="preserve">  死亡抚恤</t>
  </si>
  <si>
    <t>2080805</t>
  </si>
  <si>
    <t xml:space="preserve">  义务兵优待</t>
  </si>
  <si>
    <t>2080807</t>
  </si>
  <si>
    <t xml:space="preserve">  光荣院</t>
  </si>
  <si>
    <t>2080899</t>
  </si>
  <si>
    <t xml:space="preserve">  其他优抚支出</t>
  </si>
  <si>
    <t>20809</t>
  </si>
  <si>
    <t>退役安置</t>
  </si>
  <si>
    <t>2080901</t>
  </si>
  <si>
    <t xml:space="preserve">  退役士兵安置</t>
  </si>
  <si>
    <t>2080902</t>
  </si>
  <si>
    <t xml:space="preserve">  军队移交政府的离退休人员安置</t>
  </si>
  <si>
    <t>2080903</t>
  </si>
  <si>
    <t xml:space="preserve">  军队移交政府离退休干部管理机构</t>
  </si>
  <si>
    <t>2080905</t>
  </si>
  <si>
    <t xml:space="preserve">  军队转业干部安置</t>
  </si>
  <si>
    <t>2080999</t>
  </si>
  <si>
    <t xml:space="preserve">  其他退役安置支出</t>
  </si>
  <si>
    <t>20810</t>
  </si>
  <si>
    <t>社会福利</t>
  </si>
  <si>
    <t>2081001</t>
  </si>
  <si>
    <t xml:space="preserve">  儿童福利</t>
  </si>
  <si>
    <t>2081002</t>
  </si>
  <si>
    <t xml:space="preserve">  老年福利</t>
  </si>
  <si>
    <t>2081004</t>
  </si>
  <si>
    <t xml:space="preserve">  殡葬</t>
  </si>
  <si>
    <t>2081006</t>
  </si>
  <si>
    <t xml:space="preserve">  养老服务</t>
  </si>
  <si>
    <t>20811</t>
  </si>
  <si>
    <t>残疾人事业</t>
  </si>
  <si>
    <t>2081101</t>
  </si>
  <si>
    <t>2081102</t>
  </si>
  <si>
    <t>2081104</t>
  </si>
  <si>
    <t xml:space="preserve">  残疾人康复</t>
  </si>
  <si>
    <t>2081105</t>
  </si>
  <si>
    <t xml:space="preserve">  残疾人就业</t>
  </si>
  <si>
    <t>2081107</t>
  </si>
  <si>
    <t xml:space="preserve">  残疾人生活和护理补贴</t>
  </si>
  <si>
    <t>2081199</t>
  </si>
  <si>
    <t xml:space="preserve">  其他残疾人事业支出</t>
  </si>
  <si>
    <t>20816</t>
  </si>
  <si>
    <t>红十字事业</t>
  </si>
  <si>
    <t>2081601</t>
  </si>
  <si>
    <t>2081602</t>
  </si>
  <si>
    <t>2081699</t>
  </si>
  <si>
    <t xml:space="preserve">  其他红十字事业支出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</si>
  <si>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</si>
  <si>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</si>
  <si>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</si>
  <si>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</si>
  <si>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</si>
  <si>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</si>
  <si>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</si>
  <si>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</si>
  <si>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</si>
  <si>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</si>
  <si>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2082002</t>
  </si>
  <si>
    <t xml:space="preserve">  流浪乞讨人员救助支出</t>
  </si>
  <si>
    <t>20821</t>
  </si>
  <si>
    <t>特困人员救助供养</t>
  </si>
  <si>
    <t>2082101</t>
  </si>
  <si>
    <t xml:space="preserve">  城市特困人员救助供养支出</t>
  </si>
  <si>
    <t>2082102</t>
  </si>
  <si>
    <t xml:space="preserve">  农村特困人员救助供养支出</t>
  </si>
  <si>
    <t>20825</t>
  </si>
  <si>
    <t>其他生活救助</t>
  </si>
  <si>
    <t>2082501</t>
  </si>
  <si>
    <t xml:space="preserve">  其他城市生活救助</t>
  </si>
  <si>
    <t>2082502</t>
  </si>
  <si>
    <t xml:space="preserve">  其他农村生活救助</t>
  </si>
  <si>
    <t>20826</t>
  </si>
  <si>
    <t>财政对基本养老保险基金的补助</t>
  </si>
  <si>
    <t>2082602</t>
  </si>
  <si>
    <t xml:space="preserve">  财政对城乡居民基本养老保险基金的补助</t>
  </si>
  <si>
    <t>2082699</t>
  </si>
  <si>
    <t xml:space="preserve">  财政对其他基本养老保险基金的补助</t>
  </si>
  <si>
    <t>20828</t>
  </si>
  <si>
    <t>退役军人管理事务</t>
  </si>
  <si>
    <t>2082801</t>
  </si>
  <si>
    <t>2082802</t>
  </si>
  <si>
    <t>2082804</t>
  </si>
  <si>
    <t xml:space="preserve">  拥军优属</t>
  </si>
  <si>
    <t>2082899</t>
  </si>
  <si>
    <t xml:space="preserve">  其他退役军人事务管理支出</t>
  </si>
  <si>
    <t>20830</t>
  </si>
  <si>
    <t>财政代缴社会保险费支出</t>
  </si>
  <si>
    <t>2083001</t>
  </si>
  <si>
    <t xml:space="preserve">  财政代缴城乡居民基本养老保险费支出</t>
  </si>
  <si>
    <t>20899</t>
  </si>
  <si>
    <t>其他社会保障和就业支出</t>
  </si>
  <si>
    <t>2089999</t>
  </si>
  <si>
    <t xml:space="preserve">  其他社会保障和就业支出</t>
  </si>
  <si>
    <t>210</t>
  </si>
  <si>
    <t>21001</t>
  </si>
  <si>
    <t>卫生健康管理事务</t>
  </si>
  <si>
    <t>2100101</t>
  </si>
  <si>
    <t>2100102</t>
  </si>
  <si>
    <t>2100199</t>
  </si>
  <si>
    <t xml:space="preserve">  其他卫生健康管理事务支出</t>
  </si>
  <si>
    <t>21002</t>
  </si>
  <si>
    <t>公立医院</t>
  </si>
  <si>
    <t>2100201</t>
  </si>
  <si>
    <t xml:space="preserve">  综合医院</t>
  </si>
  <si>
    <t>2100205</t>
  </si>
  <si>
    <t xml:space="preserve">  精神病医院</t>
  </si>
  <si>
    <t>2100299</t>
  </si>
  <si>
    <t xml:space="preserve">  其他公立医院支出</t>
  </si>
  <si>
    <t>21003</t>
  </si>
  <si>
    <t>基层医疗卫生机构</t>
  </si>
  <si>
    <t>2100301</t>
  </si>
  <si>
    <t xml:space="preserve">  城市社区卫生机构</t>
  </si>
  <si>
    <t>2100302</t>
  </si>
  <si>
    <t xml:space="preserve">  乡镇卫生院</t>
  </si>
  <si>
    <t>2100399</t>
  </si>
  <si>
    <t xml:space="preserve">  其他基层医疗卫生机构支出</t>
  </si>
  <si>
    <t>21004</t>
  </si>
  <si>
    <t>公共卫生</t>
  </si>
  <si>
    <t>2100401</t>
  </si>
  <si>
    <t xml:space="preserve">  疾病预防控制机构</t>
  </si>
  <si>
    <t>2100402</t>
  </si>
  <si>
    <t xml:space="preserve">  卫生监督机构</t>
  </si>
  <si>
    <t>2100403</t>
  </si>
  <si>
    <t xml:space="preserve">  妇幼保健机构</t>
  </si>
  <si>
    <t>2100404</t>
  </si>
  <si>
    <t xml:space="preserve">  精神卫生机构</t>
  </si>
  <si>
    <t>2100406</t>
  </si>
  <si>
    <t xml:space="preserve">  采供血机构</t>
  </si>
  <si>
    <t>2100408</t>
  </si>
  <si>
    <t xml:space="preserve">  基本公共卫生服务</t>
  </si>
  <si>
    <t>2100409</t>
  </si>
  <si>
    <t xml:space="preserve">  重大公共卫生服务</t>
  </si>
  <si>
    <t>2100499</t>
  </si>
  <si>
    <t xml:space="preserve">  其他公共卫生支出</t>
  </si>
  <si>
    <t>21006</t>
  </si>
  <si>
    <t>中医药</t>
  </si>
  <si>
    <t>2100601</t>
  </si>
  <si>
    <t xml:space="preserve">  中医（民族医）药专项</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</si>
  <si>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</si>
  <si>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</si>
  <si>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</si>
  <si>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</si>
  <si>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</si>
  <si>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</si>
  <si>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</si>
  <si>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</si>
  <si>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</si>
  <si>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</si>
  <si>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</si>
  <si>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</si>
  <si>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</si>
  <si>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</si>
  <si>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</si>
  <si>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</si>
  <si>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</si>
  <si>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财政对基本医疗保险基金的补助</t>
  </si>
  <si>
    <t>2101202</t>
  </si>
  <si>
    <t xml:space="preserve">  财政对城乡居民基本医疗保险基金的补助</t>
  </si>
  <si>
    <t>21013</t>
  </si>
  <si>
    <t>医疗救助</t>
  </si>
  <si>
    <t>2101301</t>
  </si>
  <si>
    <t xml:space="preserve">  城乡医疗救助</t>
  </si>
  <si>
    <t>2101399</t>
  </si>
  <si>
    <t xml:space="preserve">  其他医疗救助支出</t>
  </si>
  <si>
    <t>21014</t>
  </si>
  <si>
    <t>优抚对象医疗</t>
  </si>
  <si>
    <t>2101401</t>
  </si>
  <si>
    <t xml:space="preserve">  优抚对象医疗补助</t>
  </si>
  <si>
    <t>21015</t>
  </si>
  <si>
    <t>医疗保障管理事务</t>
  </si>
  <si>
    <t>2101501</t>
  </si>
  <si>
    <t>2101504</t>
  </si>
  <si>
    <t>2101505</t>
  </si>
  <si>
    <t xml:space="preserve">  医疗保障政策管理</t>
  </si>
  <si>
    <t>2101506</t>
  </si>
  <si>
    <t xml:space="preserve">  医疗保障经办事务</t>
  </si>
  <si>
    <t>2101599</t>
  </si>
  <si>
    <t xml:space="preserve">  其他医疗保障管理事务支出</t>
  </si>
  <si>
    <t>21016</t>
  </si>
  <si>
    <t>老龄卫生健康事务</t>
  </si>
  <si>
    <t>2101601</t>
  </si>
  <si>
    <t xml:space="preserve">  老龄卫生健康事务</t>
  </si>
  <si>
    <t>21099</t>
  </si>
  <si>
    <t>其他卫生健康支出</t>
  </si>
  <si>
    <t>2109999</t>
  </si>
  <si>
    <t xml:space="preserve">  其他卫生健康支出</t>
  </si>
  <si>
    <t>211</t>
  </si>
  <si>
    <t>21101</t>
  </si>
  <si>
    <t>环境保护管理事务</t>
  </si>
  <si>
    <t>2110199</t>
  </si>
  <si>
    <t xml:space="preserve">  其他环境保护管理事务支出</t>
  </si>
  <si>
    <t>21103</t>
  </si>
  <si>
    <t>污染防治</t>
  </si>
  <si>
    <t>2110302</t>
  </si>
  <si>
    <t xml:space="preserve">  水体</t>
  </si>
  <si>
    <t>2110399</t>
  </si>
  <si>
    <t xml:space="preserve">  其他污染防治支出</t>
  </si>
  <si>
    <t>21104</t>
  </si>
  <si>
    <t>自然生态保护</t>
  </si>
  <si>
    <t>2110402</t>
  </si>
  <si>
    <t xml:space="preserve">  农村环境保护</t>
  </si>
  <si>
    <t>21105</t>
  </si>
  <si>
    <t>天然林保护</t>
  </si>
  <si>
    <t>2110501</t>
  </si>
  <si>
    <t xml:space="preserve">  森林管护</t>
  </si>
  <si>
    <t>21106</t>
  </si>
  <si>
    <t>退耕还林还草</t>
  </si>
  <si>
    <t>2110699</t>
  </si>
  <si>
    <t xml:space="preserve">  其他退耕还林还草支出</t>
  </si>
  <si>
    <t>21110</t>
  </si>
  <si>
    <t>能源节约利用</t>
  </si>
  <si>
    <t>2111001</t>
  </si>
  <si>
    <t xml:space="preserve">  能源节约利用</t>
  </si>
  <si>
    <t>21114</t>
  </si>
  <si>
    <t>能源管理事务</t>
  </si>
  <si>
    <t>2111402</t>
  </si>
  <si>
    <t>21199</t>
  </si>
  <si>
    <t>其他节能环保支出</t>
  </si>
  <si>
    <t>2119999</t>
  </si>
  <si>
    <t xml:space="preserve">  其他节能环保支出</t>
  </si>
  <si>
    <t>212</t>
  </si>
  <si>
    <t>21201</t>
  </si>
  <si>
    <t>城乡社区管理事务</t>
  </si>
  <si>
    <t>2120101</t>
  </si>
  <si>
    <t>2120102</t>
  </si>
  <si>
    <t>2120104</t>
  </si>
  <si>
    <t xml:space="preserve">  城管执法</t>
  </si>
  <si>
    <t>2120106</t>
  </si>
  <si>
    <t xml:space="preserve">  工程建设管理</t>
  </si>
  <si>
    <t>2120107</t>
  </si>
  <si>
    <t xml:space="preserve">  市政公用行业市场监管</t>
  </si>
  <si>
    <t>2120199</t>
  </si>
  <si>
    <t xml:space="preserve">  其他城乡社区管理事务支出</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</si>
  <si>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</si>
  <si>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</si>
  <si>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</si>
  <si>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</si>
  <si>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</si>
  <si>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</si>
  <si>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</si>
  <si>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</si>
  <si>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</si>
  <si>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</si>
  <si>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21205</t>
  </si>
  <si>
    <t>城乡社区环境卫生</t>
  </si>
  <si>
    <t>2120501</t>
  </si>
  <si>
    <t xml:space="preserve">  城乡社区环境卫生</t>
  </si>
  <si>
    <t>21206</t>
  </si>
  <si>
    <t>建设市场管理与监督</t>
  </si>
  <si>
    <t>2120601</t>
  </si>
  <si>
    <t xml:space="preserve">  建设市场管理与监督</t>
  </si>
  <si>
    <t>21299</t>
  </si>
  <si>
    <t>其他城乡社区支出</t>
  </si>
  <si>
    <t>2129999</t>
  </si>
  <si>
    <t xml:space="preserve">  其他城乡社区支出</t>
  </si>
  <si>
    <t>213</t>
  </si>
  <si>
    <t>21301</t>
  </si>
  <si>
    <t>农业农村</t>
  </si>
  <si>
    <t>2130101</t>
  </si>
  <si>
    <t>2130102</t>
  </si>
  <si>
    <t>2130104</t>
  </si>
  <si>
    <t>2130106</t>
  </si>
  <si>
    <t xml:space="preserve">  科技转化与推广服务</t>
  </si>
  <si>
    <t>2130108</t>
  </si>
  <si>
    <t xml:space="preserve">  病虫害控制</t>
  </si>
  <si>
    <t>2130109</t>
  </si>
  <si>
    <t xml:space="preserve">  农产品质量安全</t>
  </si>
  <si>
    <t>2130111</t>
  </si>
  <si>
    <t xml:space="preserve">  统计监测与信息服务</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</si>
  <si>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</si>
  <si>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</si>
  <si>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</si>
  <si>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</si>
  <si>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</si>
  <si>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</si>
  <si>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</si>
  <si>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</si>
  <si>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</si>
  <si>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</si>
  <si>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</si>
  <si>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</si>
  <si>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</si>
  <si>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</si>
  <si>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</si>
  <si>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</si>
  <si>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</si>
  <si>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渔业发展</t>
  </si>
  <si>
    <t>2130152</t>
  </si>
  <si>
    <t xml:space="preserve">  对高校毕业生到基层任职补助</t>
  </si>
  <si>
    <t>2130153</t>
  </si>
  <si>
    <t xml:space="preserve">  农田建设</t>
  </si>
  <si>
    <t>2130199</t>
  </si>
  <si>
    <t xml:space="preserve">  其他农业农村支出</t>
  </si>
  <si>
    <t>21302</t>
  </si>
  <si>
    <t>林业和草原</t>
  </si>
  <si>
    <t>2130201</t>
  </si>
  <si>
    <t>2130205</t>
  </si>
  <si>
    <t xml:space="preserve">  森林资源培育</t>
  </si>
  <si>
    <t>2130207</t>
  </si>
  <si>
    <t xml:space="preserve">  森林资源管理</t>
  </si>
  <si>
    <t>2130209</t>
  </si>
  <si>
    <t xml:space="preserve">  森林生态效益补偿</t>
  </si>
  <si>
    <t>2130234</t>
  </si>
  <si>
    <t xml:space="preserve">  林业草原防灾减灾</t>
  </si>
  <si>
    <t>2130299</t>
  </si>
  <si>
    <t xml:space="preserve">  其他林业和草原支出</t>
  </si>
  <si>
    <t>21303</t>
  </si>
  <si>
    <t>水利</t>
  </si>
  <si>
    <t>2130301</t>
  </si>
  <si>
    <t>2130302</t>
  </si>
  <si>
    <t>2130304</t>
  </si>
  <si>
    <t xml:space="preserve">  水利行业业务管理</t>
  </si>
  <si>
    <t>2130305</t>
  </si>
  <si>
    <t xml:space="preserve">  水利工程建设</t>
  </si>
  <si>
    <t>2130306</t>
  </si>
  <si>
    <t xml:space="preserve">  水利工程运行与维护</t>
  </si>
  <si>
    <t>2130308</t>
  </si>
  <si>
    <t xml:space="preserve">  水利前期工作</t>
  </si>
  <si>
    <t>2130310</t>
  </si>
  <si>
    <t xml:space="preserve">  水土保持</t>
  </si>
  <si>
    <t>2130311</t>
  </si>
  <si>
    <t xml:space="preserve">  水资源节约管理与保护</t>
  </si>
  <si>
    <t>2130314</t>
  </si>
  <si>
    <t xml:space="preserve">  防汛</t>
  </si>
  <si>
    <t>2130315</t>
  </si>
  <si>
    <t xml:space="preserve">  抗旱</t>
  </si>
  <si>
    <t>2130316</t>
  </si>
  <si>
    <t xml:space="preserve">  农村水利</t>
  </si>
  <si>
    <t>2130321</t>
  </si>
  <si>
    <t xml:space="preserve">  大中型水库移民后期扶持专项支出</t>
  </si>
  <si>
    <t>2130335</t>
  </si>
  <si>
    <t xml:space="preserve">  农村人畜饮水</t>
  </si>
  <si>
    <t>2130399</t>
  </si>
  <si>
    <t xml:space="preserve">  其他水利支出</t>
  </si>
  <si>
    <t>21305</t>
  </si>
  <si>
    <t>巩固脱贫衔接乡村振兴</t>
  </si>
  <si>
    <t>2130504</t>
  </si>
  <si>
    <t xml:space="preserve">  农村基础设施建设</t>
  </si>
  <si>
    <t>2130505</t>
  </si>
  <si>
    <t xml:space="preserve">  生产发展</t>
  </si>
  <si>
    <t>2130506</t>
  </si>
  <si>
    <t xml:space="preserve">  社会发展</t>
  </si>
  <si>
    <t>2130599</t>
  </si>
  <si>
    <t xml:space="preserve">  其他巩固脱贫衔接乡村振兴支出</t>
  </si>
  <si>
    <t>21307</t>
  </si>
  <si>
    <t>农村综合改革</t>
  </si>
  <si>
    <t>2130701</t>
  </si>
  <si>
    <t xml:space="preserve">  对村级公益事业建设的补助</t>
  </si>
  <si>
    <t>2130705</t>
  </si>
  <si>
    <t xml:space="preserve">  对村民委员会和村党支部的补助</t>
  </si>
  <si>
    <t>2130706</t>
  </si>
  <si>
    <t xml:space="preserve">  对村集体经济组织的补助</t>
  </si>
  <si>
    <t>21308</t>
  </si>
  <si>
    <t>普惠金融发展支出</t>
  </si>
  <si>
    <t>2130803</t>
  </si>
  <si>
    <t xml:space="preserve">  农业保险保费补贴</t>
  </si>
  <si>
    <t>2130804</t>
  </si>
  <si>
    <t xml:space="preserve">  创业担保贷款贴息及奖补</t>
  </si>
  <si>
    <t>21309</t>
  </si>
  <si>
    <t>目标价格补贴</t>
  </si>
  <si>
    <t>2130999</t>
  </si>
  <si>
    <t xml:space="preserve">  其他目标价格补贴</t>
  </si>
  <si>
    <t>21399</t>
  </si>
  <si>
    <t>其他农林水支出</t>
  </si>
  <si>
    <t>2139999</t>
  </si>
  <si>
    <t xml:space="preserve">  其他农林水支出</t>
  </si>
  <si>
    <t>214</t>
  </si>
  <si>
    <t>21401</t>
  </si>
  <si>
    <t>公路水路运输</t>
  </si>
  <si>
    <t>2140101</t>
  </si>
  <si>
    <t>2140104</t>
  </si>
  <si>
    <t xml:space="preserve">  公路建设</t>
  </si>
  <si>
    <t>2140106</t>
  </si>
  <si>
    <t xml:space="preserve">  公路养护</t>
  </si>
  <si>
    <t>2140110</t>
  </si>
  <si>
    <t xml:space="preserve">  公路和运输安全</t>
  </si>
  <si>
    <t>2140112</t>
  </si>
  <si>
    <t xml:space="preserve">  公路运输管理</t>
  </si>
  <si>
    <t>2140199</t>
  </si>
  <si>
    <t xml:space="preserve">  其他公路水路运输支出</t>
  </si>
  <si>
    <t>21402</t>
  </si>
  <si>
    <t>铁路运输</t>
  </si>
  <si>
    <t>2140299</t>
  </si>
  <si>
    <t xml:space="preserve">  其他铁路运输支出</t>
  </si>
  <si>
    <t>21406</t>
  </si>
  <si>
    <t>车辆购置税支出</t>
  </si>
  <si>
    <t>2140601</t>
  </si>
  <si>
    <t xml:space="preserve">  车辆购置税用于公路等基础设施建设支出</t>
  </si>
  <si>
    <t>2140602</t>
  </si>
  <si>
    <t xml:space="preserve">  车辆购置税用于农村公路建设支出</t>
  </si>
  <si>
    <t>2140699</t>
  </si>
  <si>
    <t xml:space="preserve">  车辆购置税其他支出</t>
  </si>
  <si>
    <t>21499</t>
  </si>
  <si>
    <t>其他交通运输支出</t>
  </si>
  <si>
    <t>2149901</t>
  </si>
  <si>
    <t xml:space="preserve">  公共交通运营补助</t>
  </si>
  <si>
    <t>2149999</t>
  </si>
  <si>
    <t xml:space="preserve">  其他交通运输支出</t>
  </si>
  <si>
    <t>215</t>
  </si>
  <si>
    <t>21502</t>
  </si>
  <si>
    <t>制造业</t>
  </si>
  <si>
    <t>2150201</t>
  </si>
  <si>
    <t>2150202</t>
  </si>
  <si>
    <t>2150299</t>
  </si>
  <si>
    <t xml:space="preserve">  其他制造业支出</t>
  </si>
  <si>
    <t>21505</t>
  </si>
  <si>
    <t>工业和信息产业监管</t>
  </si>
  <si>
    <t>2150501</t>
  </si>
  <si>
    <t>2150502</t>
  </si>
  <si>
    <t>2150599</t>
  </si>
  <si>
    <t xml:space="preserve">  其他工业和信息产业监管支出</t>
  </si>
  <si>
    <t>21507</t>
  </si>
  <si>
    <t>国有资产监管</t>
  </si>
  <si>
    <t>2150702</t>
  </si>
  <si>
    <t>2150799</t>
  </si>
  <si>
    <t xml:space="preserve">  其他国有资产监管支出</t>
  </si>
  <si>
    <t>21508</t>
  </si>
  <si>
    <t>支持中小企业发展和管理支出</t>
  </si>
  <si>
    <t>2150805</t>
  </si>
  <si>
    <t xml:space="preserve">  中小企业发展专项</t>
  </si>
  <si>
    <t>2150806</t>
  </si>
  <si>
    <t xml:space="preserve">  减免房租补贴</t>
  </si>
  <si>
    <t>2150899</t>
  </si>
  <si>
    <t xml:space="preserve">  其他支持中小企业发展和管理支出</t>
  </si>
  <si>
    <t>21599</t>
  </si>
  <si>
    <t>其他资源勘探工业信息等支出</t>
  </si>
  <si>
    <t>2159999</t>
  </si>
  <si>
    <t xml:space="preserve">  其他资源勘探工业信息等支出</t>
  </si>
  <si>
    <t>216</t>
  </si>
  <si>
    <t>21602</t>
  </si>
  <si>
    <t>商业流通事务</t>
  </si>
  <si>
    <t>2160201</t>
  </si>
  <si>
    <t>2160299</t>
  </si>
  <si>
    <t xml:space="preserve">  其他商业流通事务支出</t>
  </si>
  <si>
    <t>21606</t>
  </si>
  <si>
    <t>涉外发展服务支出</t>
  </si>
  <si>
    <t>2160699</t>
  </si>
  <si>
    <t xml:space="preserve">  其他涉外发展服务支出</t>
  </si>
  <si>
    <t>21699</t>
  </si>
  <si>
    <t>其他商业服务业等支出</t>
  </si>
  <si>
    <t>2169999</t>
  </si>
  <si>
    <t xml:space="preserve">  其他商业服务业等支出</t>
  </si>
  <si>
    <t>217</t>
  </si>
  <si>
    <t>21701</t>
  </si>
  <si>
    <t>金融部门行政支出</t>
  </si>
  <si>
    <t>2170102</t>
  </si>
  <si>
    <t>21702</t>
  </si>
  <si>
    <t>金融部门监管支出</t>
  </si>
  <si>
    <t>2170299</t>
  </si>
  <si>
    <t xml:space="preserve">  金融部门其他监管支出</t>
  </si>
  <si>
    <t>21703</t>
  </si>
  <si>
    <t>金融发展支出</t>
  </si>
  <si>
    <t>2170399</t>
  </si>
  <si>
    <t xml:space="preserve">  其他金融发展支出</t>
  </si>
  <si>
    <t>220</t>
  </si>
  <si>
    <t>22001</t>
  </si>
  <si>
    <t>自然资源事务</t>
  </si>
  <si>
    <t>2200101</t>
  </si>
  <si>
    <t>2200104</t>
  </si>
  <si>
    <t xml:space="preserve">  自然资源规划及管理</t>
  </si>
  <si>
    <t>2200106</t>
  </si>
  <si>
    <t xml:space="preserve">  自然资源利用与保护</t>
  </si>
  <si>
    <t>221</t>
  </si>
  <si>
    <t>22101</t>
  </si>
  <si>
    <t>保障性安居工程支出</t>
  </si>
  <si>
    <t>2210103</t>
  </si>
  <si>
    <t xml:space="preserve">  棚户区改造</t>
  </si>
  <si>
    <t>2210105</t>
  </si>
  <si>
    <t xml:space="preserve">  农村危房改造</t>
  </si>
  <si>
    <t>2210106</t>
  </si>
  <si>
    <t xml:space="preserve">  公共租赁住房</t>
  </si>
  <si>
    <t>2210108</t>
  </si>
  <si>
    <t xml:space="preserve">  老旧小区改造</t>
  </si>
  <si>
    <t>2210109</t>
  </si>
  <si>
    <t xml:space="preserve">  住房租赁市场发展</t>
  </si>
  <si>
    <t>2210199</t>
  </si>
  <si>
    <t xml:space="preserve">  其他保障性安居工程支出</t>
  </si>
  <si>
    <t>22102</t>
  </si>
  <si>
    <t>住房改革支出</t>
  </si>
  <si>
    <t>2210201</t>
  </si>
  <si>
    <t>2210203</t>
  </si>
  <si>
    <t xml:space="preserve">  购房补贴</t>
  </si>
  <si>
    <t>22103</t>
  </si>
  <si>
    <t>城乡社区住宅</t>
  </si>
  <si>
    <t>2210301</t>
  </si>
  <si>
    <t xml:space="preserve">  公有住房建设和维修改造支出</t>
  </si>
  <si>
    <t>2210399</t>
  </si>
  <si>
    <t xml:space="preserve">  其他城乡社区住宅支出</t>
  </si>
  <si>
    <t>222</t>
  </si>
  <si>
    <t>22201</t>
  </si>
  <si>
    <t>粮油物资事务</t>
  </si>
  <si>
    <t>2220101</t>
  </si>
  <si>
    <t>2220102</t>
  </si>
  <si>
    <t>2220115</t>
  </si>
  <si>
    <t xml:space="preserve">  粮食风险基金</t>
  </si>
  <si>
    <t>2220121</t>
  </si>
  <si>
    <t xml:space="preserve">  物资保管保养</t>
  </si>
  <si>
    <t>2220150</t>
  </si>
  <si>
    <t>2220199</t>
  </si>
  <si>
    <t xml:space="preserve">  其他粮油物资事务支出</t>
  </si>
  <si>
    <t>22204</t>
  </si>
  <si>
    <t>粮油储备</t>
  </si>
  <si>
    <t>2220499</t>
  </si>
  <si>
    <t xml:space="preserve">  其他粮油储备支出</t>
  </si>
  <si>
    <t>224</t>
  </si>
  <si>
    <t>22401</t>
  </si>
  <si>
    <t>应急管理事务</t>
  </si>
  <si>
    <t>2240101</t>
  </si>
  <si>
    <t>2240102</t>
  </si>
  <si>
    <t>2240104</t>
  </si>
  <si>
    <t xml:space="preserve">  灾害风险防治</t>
  </si>
  <si>
    <t>2240106</t>
  </si>
  <si>
    <t xml:space="preserve">  安全监管</t>
  </si>
  <si>
    <t>2240108</t>
  </si>
  <si>
    <t xml:space="preserve">  应急救援</t>
  </si>
  <si>
    <t>2240109</t>
  </si>
  <si>
    <t xml:space="preserve">  应急管理</t>
  </si>
  <si>
    <t>2240199</t>
  </si>
  <si>
    <t xml:space="preserve">  其他应急管理支出</t>
  </si>
  <si>
    <t>22402</t>
  </si>
  <si>
    <t>消防救援事务</t>
  </si>
  <si>
    <t>2240201</t>
  </si>
  <si>
    <t>2240202</t>
  </si>
  <si>
    <t>2240204</t>
  </si>
  <si>
    <t xml:space="preserve">  消防应急救援</t>
  </si>
  <si>
    <t>2240299</t>
  </si>
  <si>
    <t xml:space="preserve">  其他消防救援事务支出</t>
  </si>
  <si>
    <t>22405</t>
  </si>
  <si>
    <t>地震事务</t>
  </si>
  <si>
    <t>2240599</t>
  </si>
  <si>
    <t xml:space="preserve">  其他地震事务支出</t>
  </si>
  <si>
    <t>22406</t>
  </si>
  <si>
    <t>自然灾害防治</t>
  </si>
  <si>
    <t>2240601</t>
  </si>
  <si>
    <t xml:space="preserve">  地质灾害防治</t>
  </si>
  <si>
    <t>2240699</t>
  </si>
  <si>
    <t xml:space="preserve">  其他自然灾害防治支出</t>
  </si>
  <si>
    <t>22407</t>
  </si>
  <si>
    <t>自然灾害救灾及恢复重建支出</t>
  </si>
  <si>
    <t>2240703</t>
  </si>
  <si>
    <t xml:space="preserve">  自然灾害救灾补助</t>
  </si>
  <si>
    <t>22499</t>
  </si>
  <si>
    <t>其他灾害防治及应急管理支出</t>
  </si>
  <si>
    <t>2249999</t>
  </si>
  <si>
    <t xml:space="preserve">  其他灾害防治及应急管理支出</t>
  </si>
  <si>
    <t>229</t>
  </si>
  <si>
    <t>22999</t>
  </si>
  <si>
    <t>2299999</t>
  </si>
  <si>
    <t>232</t>
  </si>
  <si>
    <t>23203</t>
  </si>
  <si>
    <t>地方政府一般债务付息支出</t>
  </si>
  <si>
    <t>2320301</t>
  </si>
  <si>
    <t xml:space="preserve">  地方政府一般债券付息支出</t>
  </si>
  <si>
    <t>2022年度望城区一般公共预算财政拨款本级基本支出决算明细表</t>
  </si>
  <si>
    <t>决算公开05表</t>
  </si>
  <si>
    <t>政府经济科目代码</t>
  </si>
  <si>
    <t>政府经济科目名称</t>
  </si>
  <si>
    <t>一般公共预算支出</t>
  </si>
  <si>
    <t xml:space="preserve">  补充全国社会保障基金</t>
  </si>
  <si>
    <t>2022年度望城区一般公共预算转移性和债务相关收支决算明细表</t>
  </si>
  <si>
    <t>决算公开6表</t>
  </si>
  <si>
    <t>一、返还性收入</t>
  </si>
  <si>
    <t>　　外交</t>
  </si>
  <si>
    <t xml:space="preserve">    所得税基数返还收入</t>
  </si>
  <si>
    <t>　　国防</t>
  </si>
  <si>
    <t xml:space="preserve">    成品油税费改革税收返还收入</t>
  </si>
  <si>
    <t>　　公共安全</t>
  </si>
  <si>
    <t xml:space="preserve">    增值税税收返还收入</t>
  </si>
  <si>
    <t>　　教育</t>
  </si>
  <si>
    <t xml:space="preserve">    消费税税收返还收入</t>
  </si>
  <si>
    <t>　　科学技术</t>
  </si>
  <si>
    <t xml:space="preserve">    增值税“五五分享”税收返还收入</t>
  </si>
  <si>
    <t xml:space="preserve">    文化旅游体育与传媒</t>
  </si>
  <si>
    <t xml:space="preserve">    其他返还性收入</t>
  </si>
  <si>
    <t>　　社会保障和就业</t>
  </si>
  <si>
    <t>二、一般性转移支付收入</t>
  </si>
  <si>
    <t xml:space="preserve">    卫生健康</t>
  </si>
  <si>
    <t xml:space="preserve">    体制补助收入</t>
  </si>
  <si>
    <t>　　节能环保</t>
  </si>
  <si>
    <t xml:space="preserve">    均衡性转移支付收入</t>
  </si>
  <si>
    <t>　　城乡社区</t>
  </si>
  <si>
    <t xml:space="preserve">    县级基本财力保障机制奖补资金收入</t>
  </si>
  <si>
    <t>　　农林水</t>
  </si>
  <si>
    <t xml:space="preserve">    结算补助收入</t>
  </si>
  <si>
    <t>　　交通运输</t>
  </si>
  <si>
    <t xml:space="preserve">    资源枯竭型城市转移支付补助收入</t>
  </si>
  <si>
    <t>　　资源勘探工业信息等</t>
  </si>
  <si>
    <t xml:space="preserve">    企业事业单位划转补助收入</t>
  </si>
  <si>
    <t>　　商业服务业等</t>
  </si>
  <si>
    <t xml:space="preserve">    产粮(油)大县奖励资金收入</t>
  </si>
  <si>
    <t>　　金融</t>
  </si>
  <si>
    <t xml:space="preserve">    重点生态功能区转移支付收入</t>
  </si>
  <si>
    <t xml:space="preserve">    自然资源海洋气象等</t>
  </si>
  <si>
    <t xml:space="preserve">    固定数额补助收入</t>
  </si>
  <si>
    <t>　　住房保障</t>
  </si>
  <si>
    <t xml:space="preserve">    革命老区转移支付收入</t>
  </si>
  <si>
    <t>　　粮油物资储备</t>
  </si>
  <si>
    <t xml:space="preserve">    民族地区转移支付收入</t>
  </si>
  <si>
    <t xml:space="preserve">    灾害防治及应急管理</t>
  </si>
  <si>
    <t xml:space="preserve">    边境地区转移支付收入</t>
  </si>
  <si>
    <t>　　其他收入</t>
  </si>
  <si>
    <t xml:space="preserve">    欠发达地区转移支付收入</t>
  </si>
  <si>
    <t>四、债务(转贷)收入</t>
  </si>
  <si>
    <t xml:space="preserve">    一般公共服务共同财政事权转移支付收入  </t>
  </si>
  <si>
    <t xml:space="preserve">    地方政府一般债券(转贷)收入</t>
  </si>
  <si>
    <t xml:space="preserve">    外交共同财政事权转移支付收入  </t>
  </si>
  <si>
    <t xml:space="preserve">    地方政府向外国政府借款(转贷)收入</t>
  </si>
  <si>
    <t xml:space="preserve">    国防共同财政事权转移支付收入  </t>
  </si>
  <si>
    <t xml:space="preserve">    地方政府向国际组织借款(转贷)收入</t>
  </si>
  <si>
    <t xml:space="preserve">    公共安全共同财政事权转移支付收入  </t>
  </si>
  <si>
    <t xml:space="preserve">    地方政府其他一般债务(转贷)收入</t>
  </si>
  <si>
    <t xml:space="preserve">    教育共同财政事权转移支付收入  </t>
  </si>
  <si>
    <t>五、调入资金</t>
  </si>
  <si>
    <t xml:space="preserve">    科学技术共同财政事权转移支付收入  </t>
  </si>
  <si>
    <t xml:space="preserve">    从政府性基金预算调入 </t>
  </si>
  <si>
    <t xml:space="preserve">    文化旅游体育与传媒共同财政事权转移支付收入  </t>
  </si>
  <si>
    <t xml:space="preserve">    从国有资本经营预算调入</t>
  </si>
  <si>
    <t xml:space="preserve">    社会保障和就业共同财政事权转移支付收入  </t>
  </si>
  <si>
    <t xml:space="preserve">    从其他资金调入</t>
  </si>
  <si>
    <t xml:space="preserve">    医疗卫生共同财政事权转移支付收入  </t>
  </si>
  <si>
    <t>六、区域间转移性收入</t>
  </si>
  <si>
    <t xml:space="preserve">    节能环保共同财政事权转移支付收入  </t>
  </si>
  <si>
    <t xml:space="preserve">    接受其他地区援助收入</t>
  </si>
  <si>
    <t xml:space="preserve">    城乡社区共同财政事权转移支付收入  </t>
  </si>
  <si>
    <t xml:space="preserve">    生态保护补偿转移性收入</t>
  </si>
  <si>
    <t xml:space="preserve">    农林水共同财政事权转移支付收入  </t>
  </si>
  <si>
    <t xml:space="preserve">    土地指标调剂转移性收入</t>
  </si>
  <si>
    <t xml:space="preserve">    交通运输共同财政事权转移支付收入  </t>
  </si>
  <si>
    <t xml:space="preserve">    其他转移性收入</t>
  </si>
  <si>
    <t xml:space="preserve">    资源勘探工业信息等共同财政事权转移支付收入  </t>
  </si>
  <si>
    <t>七、上解上级支出</t>
  </si>
  <si>
    <t xml:space="preserve">    商业服务业等共同财政事权转移支付收入  </t>
  </si>
  <si>
    <t>　  体制上解支出</t>
  </si>
  <si>
    <t xml:space="preserve">    金融共同财政事权转移支付收入  </t>
  </si>
  <si>
    <t>　  专项上解支出</t>
  </si>
  <si>
    <t xml:space="preserve">    自然资源海洋气象等共同财政事权转移支付收入  </t>
  </si>
  <si>
    <t>八、债务还本支出</t>
  </si>
  <si>
    <t xml:space="preserve">    住房保障共同财政事权转移支付收入  </t>
  </si>
  <si>
    <t xml:space="preserve">    地方政府一般债券还本支出</t>
  </si>
  <si>
    <t xml:space="preserve">    粮油物资储备共同财政事权转移支付收入  </t>
  </si>
  <si>
    <t xml:space="preserve">    地方政府向外国政府借款还本支出</t>
  </si>
  <si>
    <t xml:space="preserve">    灾害防治及应急管理共同财政事权转移支付收入  </t>
  </si>
  <si>
    <t xml:space="preserve">    地方政府向国际组织借款还本支出</t>
  </si>
  <si>
    <t xml:space="preserve">    其他共同财政事权转移支付收入  </t>
  </si>
  <si>
    <t xml:space="preserve">    地方政府其他一般债务还本支出</t>
  </si>
  <si>
    <t xml:space="preserve">    增值税留抵退税转移支付收入</t>
  </si>
  <si>
    <t>九、区域间转移性支出</t>
  </si>
  <si>
    <t xml:space="preserve">    其他退税减税降费转移支付收入</t>
  </si>
  <si>
    <t xml:space="preserve">    援助其他地区支出</t>
  </si>
  <si>
    <t xml:space="preserve">    补充县区财力转移支付收入</t>
  </si>
  <si>
    <t xml:space="preserve">    生态保护补偿转移性支出</t>
  </si>
  <si>
    <t xml:space="preserve">    其他一般性转移支付收入</t>
  </si>
  <si>
    <t xml:space="preserve">    土地指标调剂转移性支出</t>
  </si>
  <si>
    <t>三、专项转移支付收入</t>
  </si>
  <si>
    <t xml:space="preserve">    其他转移性支出</t>
  </si>
  <si>
    <t>　　一般公共服务</t>
  </si>
  <si>
    <t>2022年度望城区地方政府一般债务限额和余额情况表</t>
  </si>
  <si>
    <t>决算公开7表</t>
  </si>
  <si>
    <t>预算数</t>
  </si>
  <si>
    <t>上年末地方政府债务余额</t>
  </si>
  <si>
    <t xml:space="preserve">  一般债务</t>
  </si>
  <si>
    <t>本年地方政府债务余额限额</t>
  </si>
  <si>
    <t>本年地方政府债务(转贷)收入</t>
  </si>
  <si>
    <t>本年地方政府债务还本支出</t>
  </si>
  <si>
    <t>年末地方政府债务余额</t>
  </si>
  <si>
    <t>2022年度望城区政府性基金预算收入决算明细表</t>
  </si>
  <si>
    <t>决算公开8表</t>
  </si>
  <si>
    <t>政府性基金收入</t>
  </si>
  <si>
    <t xml:space="preserve">  农网还贷资金收入</t>
  </si>
  <si>
    <t xml:space="preserve">    地方农网还贷资金收入</t>
  </si>
  <si>
    <t xml:space="preserve">  海南省高等级公路车辆通行附加费收入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</si>
  <si>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</si>
  <si>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</si>
  <si>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</si>
  <si>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</si>
  <si>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</si>
  <si>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</si>
  <si>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</si>
  <si>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</si>
  <si>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</si>
  <si>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</si>
  <si>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大中型水库库区基金收入</t>
  </si>
  <si>
    <t xml:space="preserve">    地方大中型水库库区基金收入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</si>
  <si>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</si>
  <si>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</si>
  <si>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</si>
  <si>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</si>
  <si>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</si>
  <si>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</si>
  <si>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地方重大水利工程建设资金</t>
  </si>
  <si>
    <t xml:space="preserve">  车辆通行费</t>
  </si>
  <si>
    <t xml:space="preserve">  污水处理费收入</t>
  </si>
  <si>
    <t xml:space="preserve">  彩票发行机构和彩票销售机构的业务费用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</si>
  <si>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</si>
  <si>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</si>
  <si>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</si>
  <si>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</si>
  <si>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</si>
  <si>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</si>
  <si>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专项债务对应项目专项收入</t>
  </si>
  <si>
    <t xml:space="preserve">  海南省高等级公路车辆通行附加费专项债务对应项目专项收入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</si>
  <si>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</si>
  <si>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</si>
  <si>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</si>
  <si>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</si>
  <si>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</si>
  <si>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</si>
  <si>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</si>
  <si>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</si>
  <si>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</si>
  <si>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</si>
  <si>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</si>
  <si>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</si>
  <si>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</si>
  <si>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</si>
  <si>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</si>
  <si>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</si>
  <si>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</si>
  <si>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2022年度望城区政府性基金预算支出决算功能分类明细表</t>
  </si>
  <si>
    <t>决算公开9表</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</si>
  <si>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</si>
  <si>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</si>
  <si>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</si>
  <si>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</si>
  <si>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</si>
  <si>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</si>
  <si>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</si>
  <si>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</si>
  <si>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</si>
  <si>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</si>
  <si>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</si>
  <si>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</si>
  <si>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</si>
  <si>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</si>
  <si>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</si>
  <si>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</si>
  <si>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</si>
  <si>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</si>
  <si>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</si>
  <si>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</si>
  <si>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</si>
  <si>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</si>
  <si>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</si>
  <si>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</si>
  <si>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</si>
  <si>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</si>
  <si>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</si>
  <si>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</si>
  <si>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</si>
  <si>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</si>
  <si>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</si>
  <si>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</si>
  <si>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</si>
  <si>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</si>
  <si>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</si>
  <si>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</si>
  <si>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</si>
  <si>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</si>
  <si>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</si>
  <si>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</si>
  <si>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</si>
  <si>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</si>
  <si>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</si>
  <si>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</si>
  <si>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</si>
  <si>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</si>
  <si>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农业生产发展支出</t>
  </si>
  <si>
    <t xml:space="preserve">    农村社会事业支出</t>
  </si>
  <si>
    <t xml:space="preserve">    农业农村生态环境支出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</si>
  <si>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</si>
  <si>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</si>
  <si>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</si>
  <si>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</si>
  <si>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</si>
  <si>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</si>
  <si>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</si>
  <si>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</si>
  <si>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</si>
  <si>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</si>
  <si>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</si>
  <si>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</si>
  <si>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</si>
  <si>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</si>
  <si>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</si>
  <si>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</si>
  <si>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</si>
  <si>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</si>
  <si>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</si>
  <si>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</si>
  <si>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</si>
  <si>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</si>
  <si>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</si>
  <si>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</si>
  <si>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</si>
  <si>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</si>
  <si>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</si>
  <si>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</si>
  <si>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</si>
  <si>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国有土地使用权出让收入对应专项债务收入安排的支出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</si>
  <si>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</si>
  <si>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</si>
  <si>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</si>
  <si>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</si>
  <si>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</si>
  <si>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</si>
  <si>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</si>
  <si>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</si>
  <si>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</si>
  <si>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</si>
  <si>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</si>
  <si>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</si>
  <si>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</si>
  <si>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</si>
  <si>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</si>
  <si>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</si>
  <si>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</si>
  <si>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</si>
  <si>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</si>
  <si>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</si>
  <si>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</si>
  <si>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</si>
  <si>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</si>
  <si>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</si>
  <si>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</si>
  <si>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</si>
  <si>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</si>
  <si>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</si>
  <si>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</si>
  <si>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</si>
  <si>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</si>
  <si>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</si>
  <si>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</si>
  <si>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</si>
  <si>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</si>
  <si>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</si>
  <si>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</si>
  <si>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</si>
  <si>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</si>
  <si>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</si>
  <si>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</si>
  <si>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</si>
  <si>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</si>
  <si>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</si>
  <si>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</si>
  <si>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</si>
  <si>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农网还贷资金支出</t>
  </si>
  <si>
    <t xml:space="preserve">    地方农网还贷资金支出</t>
  </si>
  <si>
    <t xml:space="preserve">    其他农网还贷资金支出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</si>
  <si>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</si>
  <si>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</si>
  <si>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</si>
  <si>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</si>
  <si>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</si>
  <si>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</si>
  <si>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</si>
  <si>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</si>
  <si>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</si>
  <si>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</si>
  <si>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</si>
  <si>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</si>
  <si>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</si>
  <si>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</si>
  <si>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</si>
  <si>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</si>
  <si>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</si>
  <si>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</si>
  <si>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</si>
  <si>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</si>
  <si>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</si>
  <si>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</si>
  <si>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</si>
  <si>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</si>
  <si>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</si>
  <si>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</si>
  <si>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</si>
  <si>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</si>
  <si>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</si>
  <si>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</si>
  <si>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</si>
  <si>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</si>
  <si>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</si>
  <si>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</si>
  <si>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</si>
  <si>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</si>
  <si>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</si>
  <si>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</si>
  <si>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</si>
  <si>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</si>
  <si>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</si>
  <si>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</si>
  <si>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</si>
  <si>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</si>
  <si>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</si>
  <si>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</si>
  <si>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</si>
  <si>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</si>
  <si>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</si>
  <si>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</si>
  <si>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</si>
  <si>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</si>
  <si>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</si>
  <si>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</si>
  <si>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</si>
  <si>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</si>
  <si>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</si>
  <si>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抗疫特别国债安排的支出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</si>
  <si>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</si>
  <si>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</si>
  <si>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</si>
  <si>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</si>
  <si>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</si>
  <si>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</si>
  <si>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</si>
  <si>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</si>
  <si>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</si>
  <si>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</si>
  <si>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</si>
  <si>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</si>
  <si>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</si>
  <si>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创业担保贷款贴息</t>
  </si>
  <si>
    <t xml:space="preserve">    援企稳岗补贴</t>
  </si>
  <si>
    <t xml:space="preserve">    困难群众基本生活补助</t>
  </si>
  <si>
    <t xml:space="preserve">    其他抗疫相关支出</t>
  </si>
  <si>
    <t>2022年度望城区本级政府性基金支出表</t>
  </si>
  <si>
    <t>决算公开10表</t>
  </si>
  <si>
    <t>2022年度望城区政府性基金预算转移性收支决算录入表</t>
  </si>
  <si>
    <t>决算公开11表</t>
  </si>
  <si>
    <t>政府性基金预算收入</t>
  </si>
  <si>
    <t>政府性基金预算支出</t>
  </si>
  <si>
    <t>政府性基金预算上级补助收入</t>
  </si>
  <si>
    <t>政府性基金预算补助下级支出</t>
  </si>
  <si>
    <t xml:space="preserve">  政府性基金转移支付收入</t>
  </si>
  <si>
    <t xml:space="preserve">  政府性基金转移支付支出</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</si>
  <si>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</si>
  <si>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</si>
  <si>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</si>
  <si>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</si>
  <si>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</si>
  <si>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</si>
  <si>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</si>
  <si>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</si>
  <si>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政府性基金预算下级上解收入</t>
  </si>
  <si>
    <t>政府性基金预算上解上级支出</t>
  </si>
  <si>
    <t>待偿债再融资专项债券上年结余</t>
  </si>
  <si>
    <t>政府性基金预算上年结余收入</t>
  </si>
  <si>
    <t>政府性基金预算调入资金</t>
  </si>
  <si>
    <t>政府性基金预算调出资金</t>
  </si>
  <si>
    <t xml:space="preserve">  中央单位特殊上缴利润专项收入</t>
  </si>
  <si>
    <t xml:space="preserve">  其他调入政府性基金预算资金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</si>
  <si>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</si>
  <si>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</si>
  <si>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</si>
  <si>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</si>
  <si>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</si>
  <si>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</si>
  <si>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</si>
  <si>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 xml:space="preserve">  抗疫特别国债还本支出</t>
  </si>
  <si>
    <t>债务转贷收入</t>
  </si>
  <si>
    <t>债务转贷支出</t>
  </si>
  <si>
    <t xml:space="preserve">  地方政府专项债务转贷收入</t>
  </si>
  <si>
    <t>政府性基金预算省补助计划单列市收入</t>
  </si>
  <si>
    <t>政府性基金预算省补助计划单列市支出</t>
  </si>
  <si>
    <t>政府性基金预算计划单列市上解省收入</t>
  </si>
  <si>
    <t>政府性基金预算计划单列市上解省支出</t>
  </si>
  <si>
    <t>待偿债再融资专项债券结余</t>
  </si>
  <si>
    <t>政府性基金预算年终结余</t>
  </si>
  <si>
    <t>收　　入　　总　　计　</t>
  </si>
  <si>
    <t>支　　出　　总　　计　</t>
  </si>
  <si>
    <t>2022年度望城区政府性基金转移支付表（按项目分地区）</t>
  </si>
  <si>
    <t>决算公开12表</t>
  </si>
  <si>
    <t>一、民航发展基金支出</t>
  </si>
  <si>
    <t>二、港口建设费安排的支出</t>
  </si>
  <si>
    <t>三、旅游发展基金支出</t>
  </si>
  <si>
    <t>四、国家电影事业发展专项资金支出</t>
  </si>
  <si>
    <t>五、新增建设用地土地有偿使用费安排的支出</t>
  </si>
  <si>
    <t>六、大中型水库移民后期扶持基金支出</t>
  </si>
  <si>
    <t>七、大中型水库库区基金支出</t>
  </si>
  <si>
    <t>八、三峡水库库区基金支出</t>
  </si>
  <si>
    <t>九、彩票公益金安排的支出</t>
  </si>
  <si>
    <t>十、国家重大水利工程建设基金支出</t>
  </si>
  <si>
    <t>十一、可再生能源电价附加收入安排的支出</t>
  </si>
  <si>
    <t>十二、无线电频率占用费安排的支出</t>
  </si>
  <si>
    <t>十三、彩票发行和销售机构业务费安排的支出</t>
  </si>
  <si>
    <t>注：望城区辖域内各乡镇（街道）未建立金库，对各乡镇（街道）视同部门安排预算，所以2022年度望城区对下级无政府性基金转移支付。</t>
  </si>
  <si>
    <t>2022年度望城区地方政府专项债务限额和余额情况表</t>
  </si>
  <si>
    <t>决算公开13表</t>
  </si>
  <si>
    <t xml:space="preserve">  专项债务</t>
  </si>
  <si>
    <t>2022年度望城区国有资本经营预算收入决算明细表</t>
  </si>
  <si>
    <t>决算公开14表</t>
  </si>
  <si>
    <t>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</si>
  <si>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</si>
  <si>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</si>
  <si>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</si>
  <si>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</si>
  <si>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</si>
  <si>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</si>
  <si>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</si>
  <si>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</si>
  <si>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</si>
  <si>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</si>
  <si>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</si>
  <si>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</si>
  <si>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</si>
  <si>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</si>
  <si>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</si>
  <si>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</si>
  <si>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</si>
  <si>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</si>
  <si>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</si>
  <si>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</si>
  <si>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</si>
  <si>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</si>
  <si>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</si>
  <si>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</si>
  <si>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</si>
  <si>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</si>
  <si>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</si>
  <si>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</si>
  <si>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</si>
  <si>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</si>
  <si>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</si>
  <si>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</si>
  <si>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</si>
  <si>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</si>
  <si>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</si>
  <si>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产权转让收入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</si>
  <si>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</si>
  <si>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</si>
  <si>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</si>
  <si>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</si>
  <si>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</si>
  <si>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</si>
  <si>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</si>
  <si>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</si>
  <si>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</si>
  <si>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2022年度望城区国有资本经营预算支出决算明细表</t>
  </si>
  <si>
    <t>决算公开15表</t>
  </si>
  <si>
    <t>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</si>
  <si>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</si>
  <si>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</si>
  <si>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</si>
  <si>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</si>
  <si>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</si>
  <si>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</si>
  <si>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</si>
  <si>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</si>
  <si>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金融企业改革性支出</t>
  </si>
  <si>
    <t xml:space="preserve">  其他解决历史遗留问题及改革成本支出</t>
  </si>
  <si>
    <t>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</si>
  <si>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</si>
  <si>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</si>
  <si>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</si>
  <si>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</si>
  <si>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</si>
  <si>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</si>
  <si>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</si>
  <si>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金融企业资本性支出</t>
  </si>
  <si>
    <t xml:space="preserve">  其他国有企业资本金注入</t>
  </si>
  <si>
    <t>国有企业政策性补贴(款)</t>
  </si>
  <si>
    <t xml:space="preserve">  国有企业政策性补贴(项)</t>
  </si>
  <si>
    <t>其他国有资本经营预算支出(款)</t>
  </si>
  <si>
    <t xml:space="preserve">  其他国有资本经营预算支出(项)</t>
  </si>
  <si>
    <t>2022年度望城区本级国有资本经营预算支出决算明细表</t>
  </si>
  <si>
    <t>决算公开16表</t>
  </si>
  <si>
    <t>2022年度望城区国有资本经营预算对下安排转移支付表</t>
  </si>
  <si>
    <t>决算公开17表</t>
  </si>
  <si>
    <t>一、转移支付</t>
  </si>
  <si>
    <t>（一）一般性转移支付</t>
  </si>
  <si>
    <t>均衡性转移支付</t>
  </si>
  <si>
    <t>其中：重点生态功能区转移支付</t>
  </si>
  <si>
    <t>产粮大县奖励资金</t>
  </si>
  <si>
    <t>县级基本财力保障机制奖补资金</t>
  </si>
  <si>
    <t>资源枯竭城市转移支付</t>
  </si>
  <si>
    <t>城乡义务教育补助经费</t>
  </si>
  <si>
    <t>农村综合改革转移支付</t>
  </si>
  <si>
    <t>老少边穷地区转移支付</t>
  </si>
  <si>
    <t>成品油税费改革转移支付</t>
  </si>
  <si>
    <t>体制结算补助</t>
  </si>
  <si>
    <t>基层公检法司转移支付</t>
  </si>
  <si>
    <t>基本养老金转移支付</t>
  </si>
  <si>
    <t>城乡居民医疗保险转移支付</t>
  </si>
  <si>
    <t>（二）专项转移支付</t>
  </si>
  <si>
    <t>1．一般公共服务支出</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</si>
  <si>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</si>
  <si>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</si>
  <si>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</si>
  <si>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</si>
  <si>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</si>
  <si>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</si>
  <si>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</si>
  <si>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</si>
  <si>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</si>
  <si>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</si>
  <si>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</si>
  <si>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</si>
  <si>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</si>
  <si>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15．金融支出</t>
  </si>
  <si>
    <t>16．国土海洋气象等支出</t>
  </si>
  <si>
    <t>17．住房保障支出</t>
  </si>
  <si>
    <t>18．粮油物资储备支出</t>
  </si>
  <si>
    <t>19．其他支出</t>
  </si>
  <si>
    <t>二、税收返还</t>
  </si>
  <si>
    <t>增值税返还</t>
  </si>
  <si>
    <t>消费税返还</t>
  </si>
  <si>
    <t>所得税基数返还</t>
  </si>
  <si>
    <t>成品油税费改革税收返还</t>
  </si>
  <si>
    <t>其他税收返还</t>
  </si>
  <si>
    <t>注：望城区辖域内各乡镇（街道）未建立金库，对各乡镇（街道）视同部门安排预算，所以2022年度望城区对下级无转移支付。</t>
  </si>
  <si>
    <t>2022年度望城区社会保险基金预算收入情况表</t>
  </si>
  <si>
    <t>决算公开18表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</si>
  <si>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</si>
  <si>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</si>
  <si>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</si>
  <si>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</si>
  <si>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</si>
  <si>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</si>
  <si>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</si>
  <si>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本年收入合计</t>
  </si>
  <si>
    <t>上年结转</t>
  </si>
  <si>
    <t>收入总计</t>
  </si>
  <si>
    <t>2022年度望城区社会保险基金预算支出情况表</t>
  </si>
  <si>
    <t>决算公开19表</t>
  </si>
  <si>
    <t>职工基本医疗保险基金</t>
  </si>
  <si>
    <t>本年支出合计</t>
  </si>
  <si>
    <t>结转下年</t>
  </si>
  <si>
    <t>支出总计</t>
  </si>
  <si>
    <t>2022年度望城区本级一般公共预算财政拨款“三公”经费支出决算表</t>
  </si>
  <si>
    <t>决算公开20表</t>
  </si>
  <si>
    <t>公务接待费</t>
  </si>
  <si>
    <t>因公出国（境）费</t>
  </si>
  <si>
    <t>公务用车购置及运行费</t>
  </si>
  <si>
    <t>小计</t>
  </si>
  <si>
    <t>公务用车运行维护费</t>
  </si>
  <si>
    <t>公务用车购置</t>
  </si>
  <si>
    <t>执行率</t>
  </si>
  <si>
    <r>
      <rPr>
        <sz val="10"/>
        <color indexed="8"/>
        <rFont val="宋体"/>
        <charset val="134"/>
      </rPr>
      <t>注：</t>
    </r>
    <r>
      <rPr>
        <sz val="10"/>
        <color indexed="8"/>
        <rFont val="宋体"/>
        <charset val="134"/>
      </rPr>
      <t>决算数是包括当年一般公共预算财政拨款和以前年度结转结余资金安排的实际支出。</t>
    </r>
  </si>
  <si>
    <t>2022年度望城区地方政府债券使用情况表</t>
  </si>
  <si>
    <t>决算公开21表</t>
  </si>
  <si>
    <t>区划</t>
  </si>
  <si>
    <t>项目名称</t>
  </si>
  <si>
    <t>项目编号</t>
  </si>
  <si>
    <t>项目领域</t>
  </si>
  <si>
    <t>项目主管部门</t>
  </si>
  <si>
    <t>项目实施单位</t>
  </si>
  <si>
    <t>债券性质</t>
  </si>
  <si>
    <t>债券规模</t>
  </si>
  <si>
    <t>发行时间
（年/月）</t>
  </si>
  <si>
    <t>望城区</t>
  </si>
  <si>
    <t>长沙市国家级望城经济技术开发区大河西交通物流枢纽区建设项目</t>
  </si>
  <si>
    <t>P20430112-0057</t>
  </si>
  <si>
    <t>产业园区基础设施</t>
  </si>
  <si>
    <t>长沙市望城经济技术开发区管理委员会</t>
  </si>
  <si>
    <t>其他领域专项债券</t>
  </si>
  <si>
    <t>2022-03</t>
  </si>
  <si>
    <t>长沙市国家级望城经济技术开发区千亿级智能终端产业链配套建设项目</t>
  </si>
  <si>
    <t>P20430112-0059</t>
  </si>
  <si>
    <t>2022-06</t>
  </si>
  <si>
    <t>湘江古镇群望城西岸核心区基础设施配套工程</t>
  </si>
  <si>
    <t>P21430112-0011</t>
  </si>
  <si>
    <t>文化旅游</t>
  </si>
  <si>
    <t>望城区文化旅游广电体育局</t>
  </si>
  <si>
    <t>长沙市望城区水利建设投资管理有限公司</t>
  </si>
  <si>
    <t>2022-05</t>
  </si>
  <si>
    <t>长沙市望城区滨水新城集中供热及配套管网建设一期项目</t>
  </si>
  <si>
    <t>P22430112-0002</t>
  </si>
  <si>
    <t>其他社会保障</t>
  </si>
  <si>
    <t>望城区发展和改革局</t>
  </si>
  <si>
    <t>长沙市望城区城市建设投资集团有限公司</t>
  </si>
  <si>
    <t>望城区滨水新城片区区域旅游基础设施建设项目一期工程</t>
  </si>
  <si>
    <t>P21430112-0010</t>
  </si>
  <si>
    <t>2022-01</t>
  </si>
  <si>
    <t>长沙市望城区丁字石艺文化旅游街区基础设施建设项目</t>
  </si>
  <si>
    <t>P21430112-0012</t>
  </si>
  <si>
    <t>长沙市望城区高新技术产业开发区创新创业园建设项目</t>
  </si>
  <si>
    <t>P19430112-0040</t>
  </si>
  <si>
    <t>产城融合项目</t>
  </si>
  <si>
    <t>湖南省长沙市望城高新技术产业开发区医药原辅料产业园建设项目</t>
  </si>
  <si>
    <t>P20430112-0036</t>
  </si>
  <si>
    <t>长沙市望城区殡葬设施项目</t>
  </si>
  <si>
    <t>P22430112-0012</t>
  </si>
  <si>
    <t>望城区民政局</t>
  </si>
  <si>
    <t>长沙高铁西站配套交通基础设施项目</t>
  </si>
  <si>
    <t>P20430112-0053</t>
  </si>
  <si>
    <t>其他市政建设</t>
  </si>
  <si>
    <t>望城区交通运输局</t>
  </si>
  <si>
    <t>长沙市望城区污水处理厂提质扩容工程（四期）</t>
  </si>
  <si>
    <t>P22430112-0003</t>
  </si>
  <si>
    <t>望城区住房和城乡建设局</t>
  </si>
  <si>
    <t>望城经开区储能行业厂房及配套设施建设项目</t>
  </si>
  <si>
    <t>P22430112-0005</t>
  </si>
  <si>
    <t>望城经开区黄金河水系水环境综合治理及配套设施建设项目</t>
  </si>
  <si>
    <t>P22430112-0007</t>
  </si>
  <si>
    <t>长沙市望城区职业中等专业学校改扩建项目</t>
  </si>
  <si>
    <t>P22430112-0008</t>
  </si>
  <si>
    <t>望城区教育局</t>
  </si>
  <si>
    <t>长沙望城经济技术开发区半导体材料厂房及基础设施配套项目</t>
  </si>
  <si>
    <t>P21430112-0013</t>
  </si>
  <si>
    <t>望城经开区2021年保障性租赁住房项目</t>
  </si>
  <si>
    <t>P21430112-0014</t>
  </si>
  <si>
    <t>其他保障性住房</t>
  </si>
  <si>
    <t>湖南省长沙市望城区铜官历史文化名镇全域旅游目的地配套基础设施项目</t>
  </si>
  <si>
    <t>P20430112-0061</t>
  </si>
  <si>
    <t>银杉九年一贯制学校</t>
  </si>
  <si>
    <t>P22430112-0001</t>
  </si>
  <si>
    <t>义务教育</t>
  </si>
  <si>
    <t>望城区重点建设项目事务中心</t>
  </si>
  <si>
    <t>一般债券</t>
  </si>
  <si>
    <t>2022-07</t>
  </si>
  <si>
    <t>小水库除险加固</t>
  </si>
  <si>
    <t>P21430112-0016</t>
  </si>
  <si>
    <t>河道整治</t>
  </si>
  <si>
    <t>望城区水利局</t>
  </si>
  <si>
    <t>金甲小学</t>
  </si>
  <si>
    <t>P17430112-0043</t>
  </si>
  <si>
    <t>前进小学</t>
  </si>
  <si>
    <t>P17430112-0040</t>
  </si>
  <si>
    <t>农村公路建设</t>
  </si>
  <si>
    <t>P21430112-0015</t>
  </si>
  <si>
    <t>农村公路</t>
  </si>
  <si>
    <t>2022年度望城区政府债券发行及还本付息情况表</t>
  </si>
  <si>
    <t>决算公开22表</t>
  </si>
  <si>
    <t>一、2022年地方政府债券发行决算数</t>
  </si>
  <si>
    <t xml:space="preserve">    新增一般债券发行额</t>
  </si>
  <si>
    <t xml:space="preserve">    再融资一般债券发行额</t>
  </si>
  <si>
    <t xml:space="preserve">    新增专项债券发行额</t>
  </si>
  <si>
    <t xml:space="preserve">    再融资专项债券发行额</t>
  </si>
  <si>
    <t>二、2022年地方政府债务还本支出决算数</t>
  </si>
  <si>
    <t xml:space="preserve">    一般债务还本支出</t>
  </si>
  <si>
    <t xml:space="preserve">    专项债务还本支出</t>
  </si>
  <si>
    <t>三、2022年地方政府债务付息支出决算数</t>
  </si>
  <si>
    <t xml:space="preserve">    一般债务付息支出</t>
  </si>
  <si>
    <t xml:space="preserve">    专项债务付息支出</t>
  </si>
  <si>
    <t>2022年末望城区政府债务余额及限额情况表</t>
  </si>
  <si>
    <t>决算公开23表</t>
  </si>
  <si>
    <t>一、2022年末地方政府债务余额决算数</t>
  </si>
  <si>
    <t xml:space="preserve">  其中：一般债务</t>
  </si>
  <si>
    <t xml:space="preserve">       专项债务</t>
  </si>
  <si>
    <t>二、2022年地方政府债务限额</t>
  </si>
  <si>
    <t xml:space="preserve">        专项债务</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</si>
</sst>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
    <numFmt numFmtId="177" formatCode="#,##0_ "/>
    <numFmt numFmtId="178" formatCode="0_ "/>
  </numFmts>
  <fonts count="44">
    <font>
      <sz val="11"/>
      <color theme="1"/>
      <name val="宋体"/>
      <charset val="134"/>
      <scheme val="minor"/>
    </font>
    <font>
      <sz val="12"/>
      <name val="宋体"/>
      <charset val="134"/>
    </font>
    <font>
      <b/>
      <sz val="18"/>
      <name val="宋体"/>
      <charset val="134"/>
    </font>
    <font>
      <sz val="10"/>
      <name val="宋体"/>
      <charset val="134"/>
    </font>
    <font>
      <b/>
      <sz val="12"/>
      <name val="宋体"/>
      <charset val="134"/>
    </font>
    <font>
      <sz val="10"/>
      <color theme="1"/>
      <name val="宋体"/>
      <charset val="134"/>
    </font>
    <font>
      <sz val="11"/>
      <color indexed="8"/>
      <name val="宋体"/>
      <charset val="134"/>
      <scheme val="minor"/>
    </font>
    <font>
      <sz val="20"/>
      <color theme="1"/>
      <name val="宋体"/>
      <charset val="134"/>
      <scheme val="minor"/>
    </font>
    <font>
      <b/>
      <sz val="11"/>
      <name val="SimSun"/>
      <charset val="134"/>
    </font>
    <font>
      <sz val="12"/>
      <color theme="1"/>
      <name val="宋体"/>
      <charset val="134"/>
      <scheme val="minor"/>
    </font>
    <font>
      <sz val="11"/>
      <name val="SimSun"/>
      <charset val="134"/>
    </font>
    <font>
      <sz val="10"/>
      <color indexed="8"/>
      <name val="宋体"/>
      <charset val="134"/>
    </font>
    <font>
      <b/>
      <sz val="10"/>
      <name val="宋体"/>
      <charset val="134"/>
    </font>
    <font>
      <sz val="10"/>
      <color theme="1"/>
      <name val="宋体"/>
      <charset val="134"/>
      <scheme val="minor"/>
    </font>
    <font>
      <sz val="11"/>
      <name val="宋体"/>
      <charset val="134"/>
    </font>
    <font>
      <b/>
      <sz val="11"/>
      <name val="宋体"/>
      <charset val="134"/>
    </font>
    <font>
      <sz val="9"/>
      <name val="宋体"/>
      <charset val="134"/>
    </font>
    <font>
      <sz val="16"/>
      <color indexed="8"/>
      <name val="宋体"/>
      <charset val="134"/>
    </font>
    <font>
      <sz val="10"/>
      <color indexed="8"/>
      <name val="Arial"/>
      <family val="2"/>
      <charset val="0"/>
    </font>
    <font>
      <b/>
      <sz val="18"/>
      <name val="宋体"/>
      <charset val="134"/>
      <scheme val="minor"/>
    </font>
    <font>
      <sz val="10"/>
      <name val="宋体"/>
      <charset val="134"/>
      <scheme val="minor"/>
    </font>
    <font>
      <sz val="12"/>
      <color indexed="8"/>
      <name val="宋体"/>
      <charset val="134"/>
    </font>
    <font>
      <sz val="11"/>
      <color indexed="8"/>
      <name val="宋体"/>
      <charset val="134"/>
    </font>
    <font>
      <b/>
      <sz val="20"/>
      <color theme="1"/>
      <name val="宋体"/>
      <charset val="134"/>
      <scheme val="minor"/>
    </font>
    <font>
      <sz val="16"/>
      <color theme="1"/>
      <name val="宋体"/>
      <charset val="134"/>
      <scheme val="minor"/>
    </font>
    <font>
      <b/>
      <u/>
      <sz val="16"/>
      <color rgb="FF0070C0"/>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9">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mediumGray">
        <fgColor indexed="9"/>
      </patternFill>
    </fill>
    <fill>
      <patternFill patternType="solid">
        <fgColor indexed="22"/>
        <bgColor indexed="64"/>
      </patternFill>
    </fill>
    <fill>
      <patternFill patternType="solid">
        <fgColor indexed="9"/>
        <bgColor indexed="64"/>
      </patternFill>
    </fill>
    <fill>
      <patternFill patternType="solid">
        <fgColor theme="0"/>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indexed="8"/>
      </right>
      <top/>
      <bottom style="thin">
        <color indexed="8"/>
      </bottom>
      <diagonal/>
    </border>
    <border>
      <left/>
      <right style="thin">
        <color indexed="8"/>
      </right>
      <top/>
      <bottom style="thin">
        <color indexed="8"/>
      </bottom>
      <diagonal/>
    </border>
    <border>
      <left style="medium">
        <color auto="1"/>
      </left>
      <right style="thin">
        <color indexed="8"/>
      </right>
      <top/>
      <bottom style="medium">
        <color auto="1"/>
      </bottom>
      <diagonal/>
    </border>
    <border>
      <left/>
      <right style="thin">
        <color indexed="8"/>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0" fillId="8" borderId="0" applyNumberFormat="0" applyBorder="0" applyAlignment="0" applyProtection="0">
      <alignment vertical="center"/>
    </xf>
    <xf numFmtId="0" fontId="26" fillId="9" borderId="2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0" borderId="0" applyNumberFormat="0" applyBorder="0" applyAlignment="0" applyProtection="0">
      <alignment vertical="center"/>
    </xf>
    <xf numFmtId="0" fontId="27" fillId="11" borderId="0" applyNumberFormat="0" applyBorder="0" applyAlignment="0" applyProtection="0">
      <alignment vertical="center"/>
    </xf>
    <xf numFmtId="43" fontId="0" fillId="0" borderId="0" applyFont="0" applyFill="0" applyBorder="0" applyAlignment="0" applyProtection="0">
      <alignment vertical="center"/>
    </xf>
    <xf numFmtId="0" fontId="28" fillId="12"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3" borderId="28" applyNumberFormat="0" applyFont="0" applyAlignment="0" applyProtection="0">
      <alignment vertical="center"/>
    </xf>
    <xf numFmtId="0" fontId="28" fillId="14"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 fillId="0" borderId="0"/>
    <xf numFmtId="0" fontId="34" fillId="0" borderId="0" applyNumberFormat="0" applyFill="0" applyBorder="0" applyAlignment="0" applyProtection="0">
      <alignment vertical="center"/>
    </xf>
    <xf numFmtId="0" fontId="35" fillId="0" borderId="29" applyNumberFormat="0" applyFill="0" applyAlignment="0" applyProtection="0">
      <alignment vertical="center"/>
    </xf>
    <xf numFmtId="0" fontId="36" fillId="0" borderId="29" applyNumberFormat="0" applyFill="0" applyAlignment="0" applyProtection="0">
      <alignment vertical="center"/>
    </xf>
    <xf numFmtId="0" fontId="28" fillId="15" borderId="0" applyNumberFormat="0" applyBorder="0" applyAlignment="0" applyProtection="0">
      <alignment vertical="center"/>
    </xf>
    <xf numFmtId="0" fontId="31" fillId="0" borderId="30" applyNumberFormat="0" applyFill="0" applyAlignment="0" applyProtection="0">
      <alignment vertical="center"/>
    </xf>
    <xf numFmtId="0" fontId="28" fillId="16" borderId="0" applyNumberFormat="0" applyBorder="0" applyAlignment="0" applyProtection="0">
      <alignment vertical="center"/>
    </xf>
    <xf numFmtId="0" fontId="37" fillId="17" borderId="31" applyNumberFormat="0" applyAlignment="0" applyProtection="0">
      <alignment vertical="center"/>
    </xf>
    <xf numFmtId="0" fontId="38" fillId="17" borderId="27" applyNumberFormat="0" applyAlignment="0" applyProtection="0">
      <alignment vertical="center"/>
    </xf>
    <xf numFmtId="0" fontId="39" fillId="18" borderId="32" applyNumberFormat="0" applyAlignment="0" applyProtection="0">
      <alignment vertical="center"/>
    </xf>
    <xf numFmtId="0" fontId="0" fillId="19" borderId="0" applyNumberFormat="0" applyBorder="0" applyAlignment="0" applyProtection="0">
      <alignment vertical="center"/>
    </xf>
    <xf numFmtId="0" fontId="28" fillId="20" borderId="0" applyNumberFormat="0" applyBorder="0" applyAlignment="0" applyProtection="0">
      <alignment vertical="center"/>
    </xf>
    <xf numFmtId="0" fontId="40" fillId="0" borderId="33" applyNumberFormat="0" applyFill="0" applyAlignment="0" applyProtection="0">
      <alignment vertical="center"/>
    </xf>
    <xf numFmtId="0" fontId="41" fillId="0" borderId="34" applyNumberFormat="0" applyFill="0" applyAlignment="0" applyProtection="0">
      <alignment vertical="center"/>
    </xf>
    <xf numFmtId="0" fontId="42" fillId="21" borderId="0" applyNumberFormat="0" applyBorder="0" applyAlignment="0" applyProtection="0">
      <alignment vertical="center"/>
    </xf>
    <xf numFmtId="0" fontId="43" fillId="22" borderId="0" applyNumberFormat="0" applyBorder="0" applyAlignment="0" applyProtection="0">
      <alignment vertical="center"/>
    </xf>
    <xf numFmtId="0" fontId="0" fillId="23" borderId="0" applyNumberFormat="0" applyBorder="0" applyAlignment="0" applyProtection="0">
      <alignment vertical="center"/>
    </xf>
    <xf numFmtId="0" fontId="28" fillId="24" borderId="0" applyNumberFormat="0" applyBorder="0" applyAlignment="0" applyProtection="0">
      <alignment vertical="center"/>
    </xf>
    <xf numFmtId="0" fontId="0"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28" fillId="33" borderId="0" applyNumberFormat="0" applyBorder="0" applyAlignment="0" applyProtection="0">
      <alignment vertical="center"/>
    </xf>
    <xf numFmtId="0" fontId="0" fillId="34" borderId="0" applyNumberFormat="0" applyBorder="0" applyAlignment="0" applyProtection="0">
      <alignment vertical="center"/>
    </xf>
    <xf numFmtId="0" fontId="28" fillId="35" borderId="0" applyNumberFormat="0" applyBorder="0" applyAlignment="0" applyProtection="0">
      <alignment vertical="center"/>
    </xf>
    <xf numFmtId="0" fontId="28" fillId="36" borderId="0" applyNumberFormat="0" applyBorder="0" applyAlignment="0" applyProtection="0">
      <alignment vertical="center"/>
    </xf>
    <xf numFmtId="0" fontId="0" fillId="37" borderId="0" applyNumberFormat="0" applyBorder="0" applyAlignment="0" applyProtection="0">
      <alignment vertical="center"/>
    </xf>
    <xf numFmtId="0" fontId="28" fillId="38" borderId="0" applyNumberFormat="0" applyBorder="0" applyAlignment="0" applyProtection="0">
      <alignment vertical="center"/>
    </xf>
    <xf numFmtId="0" fontId="1" fillId="0" borderId="0"/>
    <xf numFmtId="0" fontId="1" fillId="0" borderId="0"/>
    <xf numFmtId="0" fontId="16" fillId="0" borderId="0"/>
  </cellStyleXfs>
  <cellXfs count="161">
    <xf numFmtId="0" fontId="0" fillId="0" borderId="0" xfId="0">
      <alignment vertical="center"/>
    </xf>
    <xf numFmtId="0" fontId="1" fillId="0" borderId="0" xfId="0" applyFont="1" applyFill="1" applyBorder="1" applyAlignment="1"/>
    <xf numFmtId="0" fontId="1" fillId="0" borderId="0" xfId="0" applyFont="1" applyFill="1" applyBorder="1" applyAlignment="1"/>
    <xf numFmtId="0" fontId="0" fillId="0" borderId="0" xfId="0" applyFont="1" applyFill="1" applyBorder="1" applyAlignment="1">
      <alignment vertical="center"/>
    </xf>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xf>
    <xf numFmtId="177" fontId="3" fillId="0" borderId="1" xfId="0" applyNumberFormat="1" applyFont="1" applyFill="1" applyBorder="1" applyAlignment="1" applyProtection="1">
      <alignment horizontal="right" vertical="center"/>
    </xf>
    <xf numFmtId="177" fontId="5" fillId="0" borderId="1" xfId="0" applyNumberFormat="1" applyFont="1" applyFill="1" applyBorder="1" applyAlignment="1">
      <alignment horizontal="right" vertical="center"/>
    </xf>
    <xf numFmtId="0" fontId="0" fillId="0" borderId="0" xfId="0" applyFont="1" applyFill="1" applyBorder="1" applyAlignment="1"/>
    <xf numFmtId="0" fontId="5" fillId="0" borderId="0" xfId="0" applyFont="1" applyFill="1" applyBorder="1" applyAlignment="1"/>
    <xf numFmtId="0" fontId="6" fillId="3" borderId="0" xfId="0" applyFont="1" applyFill="1" applyBorder="1" applyAlignment="1">
      <alignment vertical="center"/>
    </xf>
    <xf numFmtId="0" fontId="6" fillId="0" borderId="0" xfId="0" applyFont="1" applyFill="1" applyBorder="1" applyAlignment="1">
      <alignment vertical="center"/>
    </xf>
    <xf numFmtId="177" fontId="6"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1" fillId="0" borderId="0" xfId="0" applyFont="1" applyFill="1" applyBorder="1" applyAlignment="1">
      <alignment vertical="center"/>
    </xf>
    <xf numFmtId="0" fontId="2" fillId="0" borderId="0" xfId="0" applyNumberFormat="1" applyFont="1" applyFill="1" applyAlignment="1" applyProtection="1">
      <alignment horizontal="center" vertical="center"/>
    </xf>
    <xf numFmtId="0" fontId="7" fillId="0" borderId="0" xfId="0" applyFont="1" applyFill="1" applyBorder="1" applyAlignment="1">
      <alignment horizontal="center" vertical="center" wrapText="1"/>
    </xf>
    <xf numFmtId="177" fontId="7" fillId="0" borderId="0" xfId="0" applyNumberFormat="1" applyFont="1" applyFill="1" applyBorder="1" applyAlignment="1">
      <alignment horizontal="center" vertical="center" wrapText="1"/>
    </xf>
    <xf numFmtId="177" fontId="3" fillId="0" borderId="0" xfId="0" applyNumberFormat="1" applyFont="1" applyFill="1" applyBorder="1" applyAlignment="1" applyProtection="1">
      <alignment horizontal="right" vertical="center"/>
    </xf>
    <xf numFmtId="0" fontId="5" fillId="0" borderId="0" xfId="0" applyFont="1" applyFill="1" applyBorder="1" applyAlignment="1">
      <alignment horizontal="right" vertical="center" wrapText="1"/>
    </xf>
    <xf numFmtId="177" fontId="5" fillId="0" borderId="0" xfId="0" applyNumberFormat="1" applyFont="1" applyFill="1" applyBorder="1" applyAlignment="1">
      <alignment horizontal="right" vertical="center" wrapText="1"/>
    </xf>
    <xf numFmtId="0" fontId="4" fillId="3" borderId="1" xfId="0" applyNumberFormat="1" applyFont="1" applyFill="1" applyBorder="1" applyAlignment="1" applyProtection="1">
      <alignment horizontal="center" vertical="center" wrapText="1"/>
    </xf>
    <xf numFmtId="0" fontId="8" fillId="3" borderId="2" xfId="0" applyFont="1" applyFill="1" applyBorder="1" applyAlignment="1">
      <alignment vertical="center" wrapText="1"/>
    </xf>
    <xf numFmtId="177" fontId="8" fillId="3" borderId="2" xfId="0" applyNumberFormat="1" applyFont="1" applyFill="1" applyBorder="1" applyAlignment="1">
      <alignment vertical="center" wrapText="1"/>
    </xf>
    <xf numFmtId="0" fontId="9" fillId="3" borderId="1" xfId="0" applyFont="1" applyFill="1" applyBorder="1" applyAlignment="1">
      <alignment horizontal="center" vertical="center" wrapText="1"/>
    </xf>
    <xf numFmtId="0" fontId="10" fillId="3" borderId="2" xfId="0" applyFont="1" applyFill="1" applyBorder="1" applyAlignment="1">
      <alignment horizontal="left" vertical="center" wrapText="1"/>
    </xf>
    <xf numFmtId="176" fontId="10" fillId="3" borderId="2" xfId="0" applyNumberFormat="1" applyFont="1" applyFill="1" applyBorder="1" applyAlignment="1">
      <alignment horizontal="left" vertical="center" wrapText="1"/>
    </xf>
    <xf numFmtId="177" fontId="10" fillId="3" borderId="2" xfId="0" applyNumberFormat="1" applyFont="1" applyFill="1" applyBorder="1" applyAlignment="1">
      <alignment horizontal="center" vertical="center" wrapText="1"/>
    </xf>
    <xf numFmtId="0" fontId="0" fillId="0" borderId="0" xfId="0" applyFont="1" applyFill="1" applyBorder="1" applyAlignment="1">
      <alignment horizontal="center"/>
    </xf>
    <xf numFmtId="0" fontId="5" fillId="0" borderId="0" xfId="0" applyFont="1" applyFill="1" applyBorder="1" applyAlignment="1">
      <alignment horizontal="center"/>
    </xf>
    <xf numFmtId="0" fontId="8"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49" fontId="10" fillId="3" borderId="3" xfId="0" applyNumberFormat="1" applyFont="1" applyFill="1" applyBorder="1" applyAlignment="1">
      <alignment horizontal="center" vertical="center" wrapText="1"/>
    </xf>
    <xf numFmtId="0" fontId="0" fillId="0" borderId="0" xfId="0" applyFill="1" applyBorder="1" applyAlignment="1"/>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right" vertical="center"/>
    </xf>
    <xf numFmtId="0" fontId="3"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xf>
    <xf numFmtId="3" fontId="3" fillId="0" borderId="1" xfId="0" applyNumberFormat="1" applyFont="1" applyFill="1" applyBorder="1" applyAlignment="1" applyProtection="1">
      <alignment horizontal="center" vertical="center"/>
    </xf>
    <xf numFmtId="10" fontId="3" fillId="0" borderId="1" xfId="0" applyNumberFormat="1" applyFont="1" applyFill="1" applyBorder="1" applyAlignment="1" applyProtection="1">
      <alignment horizontal="center" vertical="center"/>
    </xf>
    <xf numFmtId="0" fontId="11" fillId="0" borderId="0" xfId="0" applyFont="1" applyFill="1" applyBorder="1" applyAlignment="1"/>
    <xf numFmtId="0" fontId="0" fillId="0" borderId="0" xfId="0" applyFill="1" applyBorder="1" applyAlignment="1">
      <alignment vertical="center"/>
    </xf>
    <xf numFmtId="0" fontId="2" fillId="0" borderId="0"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right" vertical="center"/>
    </xf>
    <xf numFmtId="0" fontId="12"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xf>
    <xf numFmtId="3" fontId="3" fillId="4" borderId="1" xfId="0" applyNumberFormat="1" applyFont="1" applyFill="1" applyBorder="1" applyAlignment="1" applyProtection="1">
      <alignment horizontal="right" vertical="center"/>
    </xf>
    <xf numFmtId="0" fontId="0" fillId="3" borderId="1" xfId="0" applyFill="1" applyBorder="1" applyAlignment="1">
      <alignment vertical="center"/>
    </xf>
    <xf numFmtId="3" fontId="3" fillId="3" borderId="1" xfId="0" applyNumberFormat="1" applyFont="1" applyFill="1" applyBorder="1" applyAlignment="1" applyProtection="1">
      <alignment horizontal="right" vertical="center"/>
    </xf>
    <xf numFmtId="0" fontId="13" fillId="3" borderId="1" xfId="0" applyFont="1" applyFill="1" applyBorder="1" applyAlignment="1">
      <alignment vertical="center"/>
    </xf>
    <xf numFmtId="0" fontId="3" fillId="5" borderId="1" xfId="0" applyNumberFormat="1" applyFont="1" applyFill="1" applyBorder="1" applyAlignment="1" applyProtection="1">
      <alignment horizontal="left" vertical="center" wrapText="1"/>
    </xf>
    <xf numFmtId="0" fontId="0" fillId="3" borderId="1" xfId="0" applyFont="1" applyFill="1" applyBorder="1" applyAlignment="1">
      <alignment vertical="center"/>
    </xf>
    <xf numFmtId="0" fontId="13" fillId="3" borderId="1" xfId="0" applyFont="1" applyFill="1" applyBorder="1" applyAlignment="1">
      <alignment vertical="center"/>
    </xf>
    <xf numFmtId="0" fontId="2" fillId="6"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horizontal="right" vertical="center"/>
    </xf>
    <xf numFmtId="0" fontId="12" fillId="5" borderId="1" xfId="0" applyNumberFormat="1" applyFont="1" applyFill="1" applyBorder="1" applyAlignment="1" applyProtection="1">
      <alignment horizontal="center" vertical="center"/>
    </xf>
    <xf numFmtId="0" fontId="3" fillId="5" borderId="1" xfId="0" applyNumberFormat="1" applyFont="1" applyFill="1" applyBorder="1" applyAlignment="1" applyProtection="1">
      <alignment vertical="center"/>
    </xf>
    <xf numFmtId="178" fontId="14" fillId="0" borderId="1" xfId="50" applyNumberFormat="1" applyFont="1" applyFill="1" applyBorder="1" applyAlignment="1">
      <alignment horizontal="center" vertical="center" wrapText="1"/>
    </xf>
    <xf numFmtId="178" fontId="15" fillId="0" borderId="1" xfId="50" applyNumberFormat="1" applyFont="1" applyFill="1" applyBorder="1" applyAlignment="1">
      <alignment horizontal="center" vertical="center" wrapText="1"/>
    </xf>
    <xf numFmtId="0" fontId="14" fillId="0" borderId="0" xfId="50" applyFont="1" applyFill="1" applyBorder="1" applyAlignment="1">
      <alignment vertical="center" wrapText="1"/>
    </xf>
    <xf numFmtId="0" fontId="1" fillId="0" borderId="0" xfId="0" applyFont="1" applyFill="1" applyBorder="1" applyAlignment="1"/>
    <xf numFmtId="0" fontId="12" fillId="5" borderId="1" xfId="0" applyNumberFormat="1" applyFont="1" applyFill="1" applyBorder="1" applyAlignment="1" applyProtection="1">
      <alignment horizontal="left" vertical="center"/>
    </xf>
    <xf numFmtId="0" fontId="3" fillId="5" borderId="1" xfId="0" applyNumberFormat="1" applyFont="1" applyFill="1" applyBorder="1" applyAlignment="1" applyProtection="1">
      <alignment horizontal="left" vertical="center"/>
    </xf>
    <xf numFmtId="3" fontId="3" fillId="3" borderId="5" xfId="0" applyNumberFormat="1" applyFont="1" applyFill="1" applyBorder="1" applyAlignment="1" applyProtection="1">
      <alignment horizontal="right" vertical="center"/>
    </xf>
    <xf numFmtId="0" fontId="3" fillId="5" borderId="6" xfId="0" applyNumberFormat="1" applyFont="1" applyFill="1" applyBorder="1" applyAlignment="1" applyProtection="1">
      <alignment horizontal="left" vertical="center"/>
    </xf>
    <xf numFmtId="3" fontId="3" fillId="3" borderId="7" xfId="0" applyNumberFormat="1" applyFont="1" applyFill="1" applyBorder="1" applyAlignment="1" applyProtection="1">
      <alignment horizontal="right" vertical="center"/>
    </xf>
    <xf numFmtId="0" fontId="3" fillId="5" borderId="1" xfId="0" applyNumberFormat="1" applyFont="1" applyFill="1" applyBorder="1" applyAlignment="1" applyProtection="1">
      <alignment horizontal="center" vertical="center"/>
    </xf>
    <xf numFmtId="0" fontId="1" fillId="0" borderId="0" xfId="0" applyFont="1" applyFill="1" applyBorder="1" applyAlignment="1"/>
    <xf numFmtId="3" fontId="3" fillId="0" borderId="1" xfId="0" applyNumberFormat="1" applyFont="1" applyFill="1" applyBorder="1" applyAlignment="1" applyProtection="1">
      <alignment horizontal="right" vertical="center"/>
    </xf>
    <xf numFmtId="0" fontId="1" fillId="3" borderId="0" xfId="0" applyFont="1" applyFill="1" applyBorder="1" applyAlignment="1"/>
    <xf numFmtId="0" fontId="2" fillId="3" borderId="0" xfId="0" applyNumberFormat="1" applyFont="1" applyFill="1" applyBorder="1" applyAlignment="1" applyProtection="1">
      <alignment horizontal="center" vertical="center"/>
    </xf>
    <xf numFmtId="0" fontId="3" fillId="3" borderId="0" xfId="0" applyNumberFormat="1" applyFont="1" applyFill="1" applyBorder="1" applyAlignment="1" applyProtection="1">
      <alignment horizontal="right" vertical="center"/>
    </xf>
    <xf numFmtId="0" fontId="14" fillId="0" borderId="1" xfId="51" applyFont="1" applyFill="1" applyBorder="1" applyAlignment="1">
      <alignment vertical="center" wrapText="1"/>
    </xf>
    <xf numFmtId="0" fontId="16" fillId="0" borderId="0" xfId="52"/>
    <xf numFmtId="0" fontId="14" fillId="0" borderId="0" xfId="51" applyFont="1" applyFill="1" applyBorder="1" applyAlignment="1">
      <alignment vertical="center" wrapText="1"/>
    </xf>
    <xf numFmtId="0" fontId="1" fillId="0" borderId="0" xfId="0" applyFont="1" applyFill="1" applyBorder="1" applyAlignment="1"/>
    <xf numFmtId="177" fontId="12" fillId="6" borderId="0" xfId="0" applyNumberFormat="1" applyFont="1" applyFill="1" applyBorder="1" applyAlignment="1" applyProtection="1">
      <alignment horizontal="center" vertical="center"/>
    </xf>
    <xf numFmtId="177" fontId="3" fillId="0" borderId="0" xfId="0" applyNumberFormat="1" applyFont="1" applyFill="1" applyBorder="1" applyAlignment="1" applyProtection="1">
      <alignment horizontal="right" vertical="center"/>
    </xf>
    <xf numFmtId="177" fontId="12" fillId="5" borderId="1" xfId="0" applyNumberFormat="1" applyFont="1" applyFill="1" applyBorder="1" applyAlignment="1" applyProtection="1">
      <alignment horizontal="center" vertical="center"/>
    </xf>
    <xf numFmtId="0" fontId="3" fillId="5" borderId="6" xfId="0" applyNumberFormat="1" applyFont="1" applyFill="1" applyBorder="1" applyAlignment="1" applyProtection="1">
      <alignment vertical="center"/>
    </xf>
    <xf numFmtId="3" fontId="3" fillId="7" borderId="1" xfId="0" applyNumberFormat="1" applyFont="1" applyFill="1" applyBorder="1" applyAlignment="1" applyProtection="1">
      <alignment horizontal="right" vertical="center"/>
    </xf>
    <xf numFmtId="0" fontId="3" fillId="5" borderId="8" xfId="0" applyNumberFormat="1" applyFont="1" applyFill="1" applyBorder="1" applyAlignment="1" applyProtection="1">
      <alignment vertical="center"/>
    </xf>
    <xf numFmtId="0" fontId="3" fillId="3" borderId="1" xfId="0" applyNumberFormat="1" applyFont="1" applyFill="1" applyBorder="1" applyAlignment="1" applyProtection="1">
      <alignment horizontal="right" vertical="center"/>
    </xf>
    <xf numFmtId="0" fontId="1" fillId="3" borderId="7" xfId="0" applyNumberFormat="1" applyFont="1" applyFill="1" applyBorder="1" applyAlignment="1" applyProtection="1"/>
    <xf numFmtId="0" fontId="1" fillId="3" borderId="1" xfId="0" applyNumberFormat="1" applyFont="1" applyFill="1" applyBorder="1" applyAlignment="1" applyProtection="1"/>
    <xf numFmtId="0" fontId="2" fillId="6" borderId="0" xfId="0" applyNumberFormat="1" applyFont="1" applyFill="1" applyAlignment="1" applyProtection="1">
      <alignment horizontal="center" vertical="center"/>
    </xf>
    <xf numFmtId="0" fontId="3" fillId="0" borderId="0" xfId="0" applyNumberFormat="1" applyFont="1" applyFill="1" applyAlignment="1" applyProtection="1">
      <alignment horizontal="right" vertical="center"/>
    </xf>
    <xf numFmtId="177" fontId="3" fillId="5" borderId="1" xfId="0" applyNumberFormat="1" applyFont="1" applyFill="1" applyBorder="1" applyAlignment="1" applyProtection="1">
      <alignment vertical="center"/>
    </xf>
    <xf numFmtId="177" fontId="3" fillId="5" borderId="7" xfId="0" applyNumberFormat="1" applyFont="1" applyFill="1" applyBorder="1" applyAlignment="1" applyProtection="1">
      <alignment vertical="center"/>
    </xf>
    <xf numFmtId="177" fontId="3" fillId="0" borderId="7" xfId="0" applyNumberFormat="1" applyFont="1" applyFill="1" applyBorder="1" applyAlignment="1" applyProtection="1">
      <alignment horizontal="right" vertical="center"/>
    </xf>
    <xf numFmtId="177" fontId="3" fillId="5" borderId="1" xfId="0" applyNumberFormat="1" applyFont="1" applyFill="1" applyBorder="1" applyAlignment="1" applyProtection="1">
      <alignment horizontal="center" vertical="center"/>
    </xf>
    <xf numFmtId="0" fontId="1" fillId="0" borderId="0" xfId="0" applyFont="1" applyFill="1" applyBorder="1" applyAlignment="1"/>
    <xf numFmtId="177" fontId="1" fillId="0" borderId="0" xfId="0" applyNumberFormat="1" applyFont="1" applyFill="1" applyBorder="1" applyAlignment="1"/>
    <xf numFmtId="177" fontId="1" fillId="0" borderId="0" xfId="0" applyNumberFormat="1" applyFont="1" applyFill="1" applyBorder="1" applyAlignment="1"/>
    <xf numFmtId="177" fontId="2" fillId="0" borderId="0" xfId="0" applyNumberFormat="1" applyFont="1" applyFill="1" applyBorder="1" applyAlignment="1" applyProtection="1">
      <alignment horizontal="center" vertical="center"/>
    </xf>
    <xf numFmtId="0" fontId="3" fillId="5" borderId="7" xfId="0" applyNumberFormat="1" applyFont="1" applyFill="1" applyBorder="1" applyAlignment="1" applyProtection="1">
      <alignment vertical="center"/>
    </xf>
    <xf numFmtId="0" fontId="1" fillId="0" borderId="1" xfId="0" applyNumberFormat="1" applyFont="1" applyFill="1" applyBorder="1" applyAlignment="1" applyProtection="1"/>
    <xf numFmtId="0" fontId="3" fillId="5" borderId="9" xfId="0" applyNumberFormat="1" applyFont="1" applyFill="1" applyBorder="1" applyAlignment="1" applyProtection="1">
      <alignment horizontal="left" vertical="center"/>
    </xf>
    <xf numFmtId="0" fontId="1" fillId="0" borderId="8" xfId="0" applyNumberFormat="1" applyFont="1" applyFill="1" applyBorder="1" applyAlignment="1" applyProtection="1"/>
    <xf numFmtId="0" fontId="3" fillId="5" borderId="10" xfId="0" applyNumberFormat="1" applyFont="1" applyFill="1" applyBorder="1" applyAlignment="1" applyProtection="1">
      <alignment horizontal="left" vertical="center"/>
    </xf>
    <xf numFmtId="3" fontId="3" fillId="3" borderId="6" xfId="0" applyNumberFormat="1" applyFont="1" applyFill="1" applyBorder="1" applyAlignment="1" applyProtection="1">
      <alignment horizontal="right" vertical="center"/>
    </xf>
    <xf numFmtId="3" fontId="3" fillId="3" borderId="11" xfId="0" applyNumberFormat="1" applyFont="1" applyFill="1" applyBorder="1" applyAlignment="1" applyProtection="1">
      <alignment horizontal="right" vertical="center"/>
    </xf>
    <xf numFmtId="0" fontId="3" fillId="5" borderId="4" xfId="0" applyNumberFormat="1" applyFont="1" applyFill="1" applyBorder="1" applyAlignment="1" applyProtection="1">
      <alignment horizontal="left" vertical="center"/>
    </xf>
    <xf numFmtId="0" fontId="3" fillId="5" borderId="9" xfId="0" applyNumberFormat="1" applyFont="1" applyFill="1" applyBorder="1" applyAlignment="1" applyProtection="1">
      <alignment vertical="center"/>
    </xf>
    <xf numFmtId="0" fontId="1" fillId="5" borderId="8" xfId="0" applyNumberFormat="1" applyFont="1" applyFill="1" applyBorder="1" applyAlignment="1" applyProtection="1"/>
    <xf numFmtId="3" fontId="3" fillId="5" borderId="7" xfId="0" applyNumberFormat="1" applyFont="1" applyFill="1" applyBorder="1" applyAlignment="1" applyProtection="1">
      <alignment horizontal="right" vertical="center"/>
    </xf>
    <xf numFmtId="0" fontId="1" fillId="0" borderId="0" xfId="0" applyFont="1" applyFill="1" applyBorder="1" applyAlignment="1">
      <alignment horizontal="center" vertical="center"/>
    </xf>
    <xf numFmtId="0" fontId="17" fillId="0" borderId="0" xfId="0" applyFont="1" applyFill="1" applyBorder="1" applyAlignment="1">
      <alignment horizontal="center"/>
    </xf>
    <xf numFmtId="0" fontId="18" fillId="0" borderId="0" xfId="0" applyFont="1" applyFill="1" applyBorder="1" applyAlignment="1">
      <alignment horizontal="center"/>
    </xf>
    <xf numFmtId="0" fontId="18" fillId="0" borderId="0" xfId="0" applyFont="1" applyFill="1" applyBorder="1" applyAlignment="1"/>
    <xf numFmtId="0" fontId="11" fillId="0" borderId="0" xfId="0" applyFont="1" applyFill="1" applyBorder="1" applyAlignment="1">
      <alignment horizontal="right"/>
    </xf>
    <xf numFmtId="0" fontId="12" fillId="5" borderId="12" xfId="0" applyNumberFormat="1" applyFont="1" applyFill="1" applyBorder="1" applyAlignment="1" applyProtection="1">
      <alignment horizontal="center" vertical="center" wrapText="1"/>
    </xf>
    <xf numFmtId="0" fontId="12" fillId="5" borderId="13" xfId="0" applyNumberFormat="1" applyFont="1" applyFill="1" applyBorder="1" applyAlignment="1" applyProtection="1">
      <alignment horizontal="center" vertical="center" wrapText="1"/>
    </xf>
    <xf numFmtId="0" fontId="12" fillId="5" borderId="14" xfId="0" applyNumberFormat="1" applyFont="1" applyFill="1" applyBorder="1" applyAlignment="1" applyProtection="1">
      <alignment horizontal="center" vertical="center" wrapText="1"/>
    </xf>
    <xf numFmtId="0" fontId="12" fillId="5" borderId="15" xfId="0" applyNumberFormat="1" applyFont="1" applyFill="1" applyBorder="1" applyAlignment="1" applyProtection="1">
      <alignment horizontal="center" vertical="center" wrapText="1"/>
    </xf>
    <xf numFmtId="0" fontId="12" fillId="5" borderId="6" xfId="0" applyNumberFormat="1" applyFont="1" applyFill="1" applyBorder="1" applyAlignment="1" applyProtection="1">
      <alignment horizontal="center" vertical="center" wrapText="1"/>
    </xf>
    <xf numFmtId="0" fontId="12" fillId="5" borderId="16" xfId="0" applyNumberFormat="1" applyFont="1" applyFill="1" applyBorder="1" applyAlignment="1" applyProtection="1">
      <alignment horizontal="center" vertical="center" wrapText="1"/>
    </xf>
    <xf numFmtId="0" fontId="3" fillId="5" borderId="15" xfId="0" applyNumberFormat="1" applyFont="1" applyFill="1" applyBorder="1" applyAlignment="1" applyProtection="1">
      <alignment horizontal="center" vertical="center"/>
    </xf>
    <xf numFmtId="0" fontId="12" fillId="5" borderId="6" xfId="0" applyNumberFormat="1" applyFont="1" applyFill="1" applyBorder="1" applyAlignment="1" applyProtection="1">
      <alignment horizontal="center" vertical="center"/>
    </xf>
    <xf numFmtId="3" fontId="3" fillId="0" borderId="16" xfId="0" applyNumberFormat="1" applyFont="1" applyFill="1" applyBorder="1" applyAlignment="1" applyProtection="1">
      <alignment horizontal="right" vertical="center"/>
    </xf>
    <xf numFmtId="0" fontId="12" fillId="5" borderId="6" xfId="0" applyNumberFormat="1" applyFont="1" applyFill="1" applyBorder="1" applyAlignment="1" applyProtection="1">
      <alignment horizontal="left" vertical="center"/>
    </xf>
    <xf numFmtId="3" fontId="3" fillId="0" borderId="17" xfId="0" applyNumberFormat="1" applyFont="1" applyFill="1" applyBorder="1" applyAlignment="1" applyProtection="1">
      <alignment horizontal="right" vertical="center"/>
    </xf>
    <xf numFmtId="3" fontId="3" fillId="0" borderId="18" xfId="0" applyNumberFormat="1" applyFont="1" applyFill="1" applyBorder="1" applyAlignment="1" applyProtection="1">
      <alignment horizontal="right" vertical="center"/>
    </xf>
    <xf numFmtId="0" fontId="3" fillId="5" borderId="19" xfId="0" applyNumberFormat="1" applyFont="1" applyFill="1" applyBorder="1" applyAlignment="1" applyProtection="1">
      <alignment horizontal="center" vertical="center"/>
    </xf>
    <xf numFmtId="0" fontId="3" fillId="5" borderId="20" xfId="0" applyNumberFormat="1" applyFont="1" applyFill="1" applyBorder="1" applyAlignment="1" applyProtection="1">
      <alignment horizontal="left" vertical="center"/>
    </xf>
    <xf numFmtId="3" fontId="3" fillId="0" borderId="21" xfId="0" applyNumberFormat="1" applyFont="1" applyFill="1" applyBorder="1" applyAlignment="1" applyProtection="1">
      <alignment horizontal="right" vertical="center"/>
    </xf>
    <xf numFmtId="0" fontId="18" fillId="0" borderId="0" xfId="0" applyFont="1" applyFill="1" applyBorder="1" applyAlignment="1"/>
    <xf numFmtId="0" fontId="2"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center" vertical="center"/>
    </xf>
    <xf numFmtId="177" fontId="20" fillId="0" borderId="0" xfId="0" applyNumberFormat="1" applyFont="1" applyFill="1" applyBorder="1" applyAlignment="1" applyProtection="1">
      <alignment horizontal="right" vertical="center"/>
    </xf>
    <xf numFmtId="0" fontId="21" fillId="0" borderId="0" xfId="0" applyFont="1" applyFill="1" applyBorder="1" applyAlignment="1"/>
    <xf numFmtId="0" fontId="3" fillId="5" borderId="1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5" borderId="1" xfId="0" applyFont="1" applyFill="1" applyBorder="1" applyAlignment="1">
      <alignment horizontal="distributed" vertical="center" wrapText="1"/>
    </xf>
    <xf numFmtId="0" fontId="3" fillId="5" borderId="16" xfId="0" applyFont="1" applyFill="1" applyBorder="1" applyAlignment="1">
      <alignment horizontal="center" vertical="center" wrapText="1"/>
    </xf>
    <xf numFmtId="177" fontId="0" fillId="0" borderId="16" xfId="0" applyNumberFormat="1" applyFont="1" applyFill="1" applyBorder="1" applyAlignment="1">
      <alignment vertical="center"/>
    </xf>
    <xf numFmtId="0" fontId="22" fillId="0" borderId="23" xfId="0" applyFont="1" applyFill="1" applyBorder="1" applyAlignment="1">
      <alignment horizontal="left" vertical="center" shrinkToFit="1"/>
    </xf>
    <xf numFmtId="0" fontId="22" fillId="0" borderId="24" xfId="0" applyFont="1" applyFill="1" applyBorder="1" applyAlignment="1">
      <alignment horizontal="left" vertical="center" shrinkToFit="1"/>
    </xf>
    <xf numFmtId="0" fontId="22" fillId="0" borderId="25" xfId="0" applyFont="1" applyFill="1" applyBorder="1" applyAlignment="1">
      <alignment horizontal="left" vertical="center" shrinkToFit="1"/>
    </xf>
    <xf numFmtId="0" fontId="22" fillId="0" borderId="26" xfId="0" applyFont="1" applyFill="1" applyBorder="1" applyAlignment="1">
      <alignment horizontal="left" vertical="center" shrinkToFit="1"/>
    </xf>
    <xf numFmtId="177" fontId="0" fillId="0" borderId="21" xfId="0" applyNumberFormat="1" applyFont="1" applyFill="1" applyBorder="1" applyAlignment="1">
      <alignment vertical="center"/>
    </xf>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right" vertical="center"/>
    </xf>
    <xf numFmtId="0" fontId="12" fillId="5" borderId="1" xfId="0" applyNumberFormat="1" applyFont="1" applyFill="1" applyBorder="1" applyAlignment="1" applyProtection="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23" fillId="0" borderId="0" xfId="0" applyFont="1" applyFill="1" applyBorder="1" applyAlignment="1">
      <alignment horizontal="center" vertical="center"/>
    </xf>
    <xf numFmtId="0" fontId="24" fillId="0" borderId="0" xfId="0" applyFont="1" applyFill="1" applyBorder="1" applyAlignment="1">
      <alignment horizontal="center" vertical="center"/>
    </xf>
    <xf numFmtId="49" fontId="25" fillId="0" borderId="0" xfId="10" applyNumberFormat="1" applyFont="1">
      <alignment vertical="center"/>
    </xf>
    <xf numFmtId="49" fontId="0" fillId="0" borderId="0" xfId="0" applyNumberFormat="1" applyFill="1" applyBorder="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_(市本级）2014资本经营预算表"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 name="常规 4 2" xfId="51"/>
    <cellStyle name="常规 5" xfId="52"/>
  </cellStyles>
  <dxfs count="1">
    <dxf>
      <font>
        <b val="0"/>
        <i val="0"/>
        <color indexed="9"/>
      </font>
    </dxf>
  </dxfs>
  <tableStyles count="0" defaultTableStyle="TableStyleMedium2" defaultPivotStyle="PivotStyleLight16"/>
  <colors>
    <mruColors>
      <color rgb="000070C0"/>
      <color rgb="00C0C0C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externalLink" Target="externalLinks/externalLink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915;&#31639;&#20844;&#24320;\2022&#24180;&#20915;&#31639;&#20844;&#24320;\&#25919;&#24220;&#20915;&#31639;&#20844;&#24320;\2022&#24635;&#20915;&#31639;&#24405;&#20837;&#34920;&#65288;&#23450;&#31295;&#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1727430</v>
          </cell>
        </row>
        <row r="6">
          <cell r="O6">
            <v>2020451</v>
          </cell>
        </row>
        <row r="6">
          <cell r="Y6">
            <v>0</v>
          </cell>
        </row>
        <row r="7">
          <cell r="D7">
            <v>0</v>
          </cell>
        </row>
        <row r="7">
          <cell r="P7">
            <v>0</v>
          </cell>
        </row>
        <row r="8">
          <cell r="D8">
            <v>94</v>
          </cell>
        </row>
        <row r="8">
          <cell r="P8">
            <v>0</v>
          </cell>
        </row>
        <row r="9">
          <cell r="D9">
            <v>0</v>
          </cell>
        </row>
        <row r="9">
          <cell r="P9">
            <v>0</v>
          </cell>
        </row>
        <row r="10">
          <cell r="D10">
            <v>1203</v>
          </cell>
        </row>
        <row r="10">
          <cell r="P10">
            <v>0</v>
          </cell>
        </row>
        <row r="11">
          <cell r="D11">
            <v>0</v>
          </cell>
        </row>
        <row r="11">
          <cell r="P11">
            <v>0</v>
          </cell>
        </row>
        <row r="12">
          <cell r="D12">
            <v>0</v>
          </cell>
        </row>
        <row r="12">
          <cell r="P12">
            <v>0</v>
          </cell>
        </row>
        <row r="13">
          <cell r="D13">
            <v>0</v>
          </cell>
        </row>
        <row r="13">
          <cell r="P13">
            <v>0</v>
          </cell>
        </row>
        <row r="14">
          <cell r="D14">
            <v>0</v>
          </cell>
        </row>
        <row r="14">
          <cell r="P14">
            <v>0</v>
          </cell>
        </row>
        <row r="15">
          <cell r="D15">
            <v>0</v>
          </cell>
        </row>
        <row r="15">
          <cell r="P15">
            <v>0</v>
          </cell>
        </row>
        <row r="16">
          <cell r="D16">
            <v>0</v>
          </cell>
        </row>
        <row r="16">
          <cell r="P16">
            <v>0</v>
          </cell>
        </row>
        <row r="17">
          <cell r="D17">
            <v>0</v>
          </cell>
        </row>
        <row r="17">
          <cell r="P17">
            <v>0</v>
          </cell>
        </row>
        <row r="18">
          <cell r="D18">
            <v>0</v>
          </cell>
        </row>
        <row r="18">
          <cell r="P18">
            <v>0</v>
          </cell>
        </row>
        <row r="19">
          <cell r="D19">
            <v>0</v>
          </cell>
        </row>
        <row r="19">
          <cell r="P19">
            <v>0</v>
          </cell>
        </row>
        <row r="20">
          <cell r="D20">
            <v>0</v>
          </cell>
        </row>
        <row r="20">
          <cell r="P20">
            <v>0</v>
          </cell>
        </row>
        <row r="21">
          <cell r="D21">
            <v>0</v>
          </cell>
        </row>
        <row r="21">
          <cell r="P21">
            <v>0</v>
          </cell>
        </row>
        <row r="22">
          <cell r="D22">
            <v>0</v>
          </cell>
        </row>
        <row r="22">
          <cell r="P22">
            <v>0</v>
          </cell>
        </row>
        <row r="23">
          <cell r="D23">
            <v>0</v>
          </cell>
        </row>
        <row r="23">
          <cell r="P23">
            <v>0</v>
          </cell>
        </row>
        <row r="24">
          <cell r="D24">
            <v>0</v>
          </cell>
        </row>
        <row r="24">
          <cell r="P24">
            <v>0</v>
          </cell>
        </row>
        <row r="25">
          <cell r="D25">
            <v>0</v>
          </cell>
        </row>
        <row r="25">
          <cell r="P25">
            <v>0</v>
          </cell>
        </row>
        <row r="26">
          <cell r="D26">
            <v>0</v>
          </cell>
        </row>
        <row r="26">
          <cell r="P26">
            <v>0</v>
          </cell>
        </row>
        <row r="27">
          <cell r="D27">
            <v>0</v>
          </cell>
        </row>
        <row r="27">
          <cell r="P27">
            <v>0</v>
          </cell>
        </row>
        <row r="30">
          <cell r="D30">
            <v>0</v>
          </cell>
        </row>
        <row r="30">
          <cell r="P30">
            <v>0</v>
          </cell>
        </row>
        <row r="31">
          <cell r="D31">
            <v>3802</v>
          </cell>
        </row>
        <row r="31">
          <cell r="P31">
            <v>0</v>
          </cell>
        </row>
        <row r="32">
          <cell r="D32">
            <v>0</v>
          </cell>
        </row>
        <row r="32">
          <cell r="P32">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7"/>
  <sheetViews>
    <sheetView topLeftCell="A6" workbookViewId="0">
      <selection activeCell="B7" sqref="B7"/>
    </sheetView>
  </sheetViews>
  <sheetFormatPr defaultColWidth="9" defaultRowHeight="14.4" outlineLevelCol="1"/>
  <cols>
    <col min="1" max="1" width="9" style="156"/>
    <col min="2" max="2" width="62.25" style="155" customWidth="1"/>
    <col min="3" max="16384" width="9" style="155"/>
  </cols>
  <sheetData>
    <row r="1" s="155" customFormat="1" ht="36.95" customHeight="1" spans="1:2">
      <c r="A1" s="157" t="s">
        <v>0</v>
      </c>
      <c r="B1" s="157"/>
    </row>
    <row r="2" s="155" customFormat="1" spans="1:1">
      <c r="A2" s="156"/>
    </row>
    <row r="3" s="155" customFormat="1" ht="20.4" spans="1:2">
      <c r="A3" s="158">
        <v>1</v>
      </c>
      <c r="B3" s="159" t="s">
        <v>1</v>
      </c>
    </row>
    <row r="4" s="155" customFormat="1" ht="20.4" spans="1:2">
      <c r="A4" s="158">
        <v>2</v>
      </c>
      <c r="B4" s="159" t="s">
        <v>2</v>
      </c>
    </row>
    <row r="5" s="155" customFormat="1" ht="20.4" spans="1:2">
      <c r="A5" s="158">
        <v>3</v>
      </c>
      <c r="B5" s="159" t="s">
        <v>3</v>
      </c>
    </row>
    <row r="6" s="155" customFormat="1" ht="20.4" spans="1:2">
      <c r="A6" s="158">
        <v>4</v>
      </c>
      <c r="B6" s="159" t="s">
        <v>4</v>
      </c>
    </row>
    <row r="7" s="155" customFormat="1" ht="20.4" spans="1:2">
      <c r="A7" s="158">
        <v>5</v>
      </c>
      <c r="B7" s="159" t="s">
        <v>5</v>
      </c>
    </row>
    <row r="8" s="155" customFormat="1" ht="20.4" spans="1:2">
      <c r="A8" s="158">
        <v>6</v>
      </c>
      <c r="B8" s="159" t="s">
        <v>6</v>
      </c>
    </row>
    <row r="9" s="155" customFormat="1" ht="20.4" spans="1:2">
      <c r="A9" s="158">
        <v>7</v>
      </c>
      <c r="B9" s="159" t="s">
        <v>7</v>
      </c>
    </row>
    <row r="10" s="155" customFormat="1" ht="20.4" spans="1:2">
      <c r="A10" s="158">
        <v>8</v>
      </c>
      <c r="B10" s="159" t="s">
        <v>8</v>
      </c>
    </row>
    <row r="11" s="155" customFormat="1" ht="20.4" spans="1:2">
      <c r="A11" s="158">
        <v>9</v>
      </c>
      <c r="B11" s="159" t="s">
        <v>9</v>
      </c>
    </row>
    <row r="12" s="155" customFormat="1" ht="20.4" spans="1:2">
      <c r="A12" s="158">
        <v>10</v>
      </c>
      <c r="B12" s="159" t="s">
        <v>10</v>
      </c>
    </row>
    <row r="13" s="155" customFormat="1" ht="20.4" spans="1:2">
      <c r="A13" s="158">
        <v>11</v>
      </c>
      <c r="B13" s="159" t="s">
        <v>11</v>
      </c>
    </row>
    <row r="14" s="155" customFormat="1" ht="20.4" spans="1:2">
      <c r="A14" s="158">
        <v>12</v>
      </c>
      <c r="B14" s="159" t="s">
        <v>12</v>
      </c>
    </row>
    <row r="15" s="155" customFormat="1" ht="20.4" spans="1:2">
      <c r="A15" s="158">
        <v>13</v>
      </c>
      <c r="B15" s="159" t="s">
        <v>13</v>
      </c>
    </row>
    <row r="16" s="155" customFormat="1" ht="20.4" spans="1:2">
      <c r="A16" s="158">
        <v>14</v>
      </c>
      <c r="B16" s="159" t="s">
        <v>14</v>
      </c>
    </row>
    <row r="17" s="155" customFormat="1" ht="20.4" spans="1:2">
      <c r="A17" s="158">
        <v>15</v>
      </c>
      <c r="B17" s="159" t="s">
        <v>15</v>
      </c>
    </row>
    <row r="18" s="155" customFormat="1" ht="20.4" spans="1:2">
      <c r="A18" s="158">
        <v>16</v>
      </c>
      <c r="B18" s="159" t="s">
        <v>16</v>
      </c>
    </row>
    <row r="19" s="155" customFormat="1" ht="20.4" spans="1:2">
      <c r="A19" s="158">
        <v>17</v>
      </c>
      <c r="B19" s="159" t="s">
        <v>17</v>
      </c>
    </row>
    <row r="20" s="155" customFormat="1" ht="20.4" spans="1:2">
      <c r="A20" s="158">
        <v>18</v>
      </c>
      <c r="B20" s="159" t="s">
        <v>18</v>
      </c>
    </row>
    <row r="21" s="155" customFormat="1" ht="20.4" spans="1:2">
      <c r="A21" s="158">
        <v>19</v>
      </c>
      <c r="B21" s="159" t="s">
        <v>19</v>
      </c>
    </row>
    <row r="22" s="155" customFormat="1" ht="20.4" spans="1:2">
      <c r="A22" s="158">
        <v>20</v>
      </c>
      <c r="B22" s="159" t="s">
        <v>20</v>
      </c>
    </row>
    <row r="23" s="155" customFormat="1" ht="20.4" spans="1:2">
      <c r="A23" s="158">
        <v>21</v>
      </c>
      <c r="B23" s="159" t="s">
        <v>21</v>
      </c>
    </row>
    <row r="24" s="155" customFormat="1" ht="20.4" spans="1:2">
      <c r="A24" s="158">
        <v>22</v>
      </c>
      <c r="B24" s="159" t="s">
        <v>22</v>
      </c>
    </row>
    <row r="25" s="155" customFormat="1" ht="20.4" spans="1:2">
      <c r="A25" s="158">
        <v>23</v>
      </c>
      <c r="B25" s="159" t="s">
        <v>23</v>
      </c>
    </row>
    <row r="26" s="155" customFormat="1" spans="1:2">
      <c r="A26" s="156"/>
      <c r="B26" s="160"/>
    </row>
    <row r="27" s="155" customFormat="1" spans="1:2">
      <c r="A27" s="156"/>
      <c r="B27" s="160"/>
    </row>
  </sheetData>
  <mergeCells count="1">
    <mergeCell ref="A1:B1"/>
  </mergeCells>
  <hyperlinks>
    <hyperlink ref="B3" location="'1一般公共预算收入决算明细表'!A1" display="一般公共预算收入决算明细表"/>
    <hyperlink ref="B4" location="'2一般公共预算支出决算功能分类明细表'!A1" display="一般公共预算支出决算功能分类明细表"/>
    <hyperlink ref="B8" location="'6一般公共预算税收返还和转移支付表'!A1" display="一般公共预算税收返还和转移支付表"/>
    <hyperlink ref="B16" location="'14国有资本经营预算收入决算明细表'!A1" display="国有资本经营预算收入决算明细表"/>
    <hyperlink ref="B20" location="'18社会保险基金预算收入情况表'!A1" display="社会保险基金预算收入情况表"/>
    <hyperlink ref="B10" location="'8政府性基金预算收入决算明细表'!A1" display="政府性基金预算收入决算明细表"/>
    <hyperlink ref="B11" location="'9政府性基金预算支出决算功能分类明细表'!A1" display="政府性基金预算支出决算功能分类明细表"/>
    <hyperlink ref="B17" location="'15国有资本经营预算支出决算明细表'!A1" display="国有资本经营预算支出决算明细表"/>
    <hyperlink ref="B21" location="'19社会保险基金预算支出情况表'!A1" display="社会保险基金预算支出情况表"/>
    <hyperlink ref="B7" location="'5一般公共预算财政拨款本级基本支出决算明细表'!A1" display="一般公共预算财政拨款本级基本支出决算明细表"/>
    <hyperlink ref="B9" location="'7地方政府一般债务限额和余额情况表'!A1" display="地方政府一般债务限额和余额情况表"/>
    <hyperlink ref="B12" location="'10本级政府性基金支出表'!A1" display="政府性基金预算转移性收支决算录入表"/>
    <hyperlink ref="B15" location="'13地方政府专项债务限额和余额情况表'!A1" display="地方政府专项债务限额和余额情况表"/>
    <hyperlink ref="B22" location="'20本级一般公共预算财政拨款“三公”经费支出决算表'!A1" display="本级一般公共预算财政拨款“三公”经费支出决算"/>
    <hyperlink ref="B5" location="'3一般公共预算支出决算经济分类明细表'!A1" display="一般公共预算支出决算经济分类明细表"/>
    <hyperlink ref="B23" location="'21地方政府债券使用情况表'!A1" display="地方政府债券使用情况表"/>
    <hyperlink ref="B24" location="'22政府债券发行及还本付息情况表'!A1" display="政府债券发行及还本付息情况表"/>
    <hyperlink ref="B6" location="'4一般公共预算财政拨款本级支出决算明细表'!A1" display="一般公共预算财政拨款本级支出决算明细表"/>
    <hyperlink ref="B13" location="'11政府性基金转移支付表'!A1" display="本级政府性基金支出表"/>
    <hyperlink ref="B14" location="'12政府性基金转移支付表（按项目分地区）'!A1" display="政府性基金转移支付表（按项目分地区）"/>
    <hyperlink ref="B18" location="'16本级国有资本经营预算支出表'!A1" display="本级国有资本经营预算支出表"/>
    <hyperlink ref="B19" location="'17国有资本经营预算对下安排转移支付表'!A1" display="国有资本经营预算对下安排转移支付表"/>
    <hyperlink ref="B25" location="'23地方政府债务限额、余额决算数'!A1" display="地方政府债务限额、余额决算数"/>
  </hyperlinks>
  <pageMargins left="0.75" right="0.75"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theme="4"/>
  </sheetPr>
  <dimension ref="A1:B276"/>
  <sheetViews>
    <sheetView showZeros="0" topLeftCell="A49" workbookViewId="0">
      <selection activeCell="B241" sqref="B241"/>
    </sheetView>
  </sheetViews>
  <sheetFormatPr defaultColWidth="10.1666666666667" defaultRowHeight="15.6" outlineLevelCol="1"/>
  <cols>
    <col min="1" max="1" width="60.8333333333333" style="96" customWidth="1"/>
    <col min="2" max="2" width="25.962962962963" style="96" customWidth="1"/>
    <col min="3" max="16384" width="10.1666666666667" style="80" customWidth="1"/>
  </cols>
  <sheetData>
    <row r="1" s="96" customFormat="1" ht="48.75" customHeight="1" spans="1:2">
      <c r="A1" s="99" t="s">
        <v>2734</v>
      </c>
      <c r="B1" s="99"/>
    </row>
    <row r="2" s="96" customFormat="1" ht="15.55" customHeight="1" spans="1:2">
      <c r="A2" s="82" t="s">
        <v>2735</v>
      </c>
      <c r="B2" s="82"/>
    </row>
    <row r="3" s="96" customFormat="1" ht="15.55" customHeight="1" spans="1:2">
      <c r="A3" s="82" t="s">
        <v>26</v>
      </c>
      <c r="B3" s="82"/>
    </row>
    <row r="4" s="96" customFormat="1" ht="17" customHeight="1" spans="1:2">
      <c r="A4" s="83" t="s">
        <v>27</v>
      </c>
      <c r="B4" s="83" t="s">
        <v>28</v>
      </c>
    </row>
    <row r="5" s="96" customFormat="1" ht="17" hidden="1" customHeight="1" spans="1:2">
      <c r="A5" s="67" t="s">
        <v>811</v>
      </c>
      <c r="B5" s="52">
        <v>0</v>
      </c>
    </row>
    <row r="6" s="96" customFormat="1" ht="17" hidden="1" customHeight="1" spans="1:2">
      <c r="A6" s="67" t="s">
        <v>2736</v>
      </c>
      <c r="B6" s="52">
        <v>0</v>
      </c>
    </row>
    <row r="7" s="96" customFormat="1" ht="17" hidden="1" customHeight="1" spans="1:2">
      <c r="A7" s="67" t="s">
        <v>2737</v>
      </c>
      <c r="B7" s="52">
        <v>0</v>
      </c>
    </row>
    <row r="8" s="96" customFormat="1" ht="17" hidden="1" customHeight="1" spans="1:2">
      <c r="A8" s="67" t="s">
        <v>2738</v>
      </c>
      <c r="B8" s="52">
        <v>0</v>
      </c>
    </row>
    <row r="9" s="96" customFormat="1" ht="17" hidden="1" customHeight="1" spans="1:2">
      <c r="A9" s="67" t="s">
        <v>2739</v>
      </c>
      <c r="B9" s="52">
        <v>0</v>
      </c>
    </row>
    <row r="10" s="96" customFormat="1" ht="17" hidden="1" customHeight="1" spans="1:2">
      <c r="A10" s="67" t="s">
        <v>2740</v>
      </c>
      <c r="B10" s="52">
        <v>0</v>
      </c>
    </row>
    <row r="11" s="96" customFormat="1" ht="17" hidden="1" customHeight="1" spans="1:2">
      <c r="A11" s="67" t="s">
        <v>2741</v>
      </c>
      <c r="B11" s="52">
        <v>0</v>
      </c>
    </row>
    <row r="12" s="96" customFormat="1" ht="17" hidden="1" customHeight="1" spans="1:2">
      <c r="A12" s="67" t="s">
        <v>2742</v>
      </c>
      <c r="B12" s="52">
        <v>0</v>
      </c>
    </row>
    <row r="13" s="96" customFormat="1" ht="17" customHeight="1" spans="1:2">
      <c r="A13" s="61" t="s">
        <v>860</v>
      </c>
      <c r="B13" s="52">
        <v>153</v>
      </c>
    </row>
    <row r="14" s="96" customFormat="1" ht="17" customHeight="1" spans="1:2">
      <c r="A14" s="100" t="s">
        <v>2743</v>
      </c>
      <c r="B14" s="70">
        <v>153</v>
      </c>
    </row>
    <row r="15" s="96" customFormat="1" ht="17" hidden="1" customHeight="1" spans="1:2">
      <c r="A15" s="61" t="s">
        <v>2744</v>
      </c>
      <c r="B15" s="52">
        <v>0</v>
      </c>
    </row>
    <row r="16" s="96" customFormat="1" ht="17" hidden="1" customHeight="1" spans="1:2">
      <c r="A16" s="61" t="s">
        <v>2745</v>
      </c>
      <c r="B16" s="52">
        <v>0</v>
      </c>
    </row>
    <row r="17" s="96" customFormat="1" ht="17" hidden="1" customHeight="1" spans="1:2">
      <c r="A17" s="61" t="s">
        <v>2746</v>
      </c>
      <c r="B17" s="52">
        <v>0</v>
      </c>
    </row>
    <row r="18" s="96" customFormat="1" ht="17" hidden="1" customHeight="1" spans="1:2">
      <c r="A18" s="61" t="s">
        <v>2747</v>
      </c>
      <c r="B18" s="52">
        <v>0</v>
      </c>
    </row>
    <row r="19" s="96" customFormat="1" ht="17" customHeight="1" spans="1:2">
      <c r="A19" s="61" t="s">
        <v>2748</v>
      </c>
      <c r="B19" s="52">
        <v>153</v>
      </c>
    </row>
    <row r="20" s="96" customFormat="1" ht="17" hidden="1" customHeight="1" spans="1:2">
      <c r="A20" s="61" t="s">
        <v>2749</v>
      </c>
      <c r="B20" s="52">
        <v>0</v>
      </c>
    </row>
    <row r="21" s="96" customFormat="1" ht="17" hidden="1" customHeight="1" spans="1:2">
      <c r="A21" s="61" t="s">
        <v>2750</v>
      </c>
      <c r="B21" s="52">
        <v>0</v>
      </c>
    </row>
    <row r="22" s="96" customFormat="1" ht="17" hidden="1" customHeight="1" spans="1:2">
      <c r="A22" s="61" t="s">
        <v>2751</v>
      </c>
      <c r="B22" s="52">
        <v>0</v>
      </c>
    </row>
    <row r="23" s="96" customFormat="1" ht="17" hidden="1" customHeight="1" spans="1:2">
      <c r="A23" s="61" t="s">
        <v>2752</v>
      </c>
      <c r="B23" s="52">
        <v>0</v>
      </c>
    </row>
    <row r="24" s="96" customFormat="1" ht="17" hidden="1" customHeight="1" spans="1:2">
      <c r="A24" s="61" t="s">
        <v>2753</v>
      </c>
      <c r="B24" s="52">
        <v>0</v>
      </c>
    </row>
    <row r="25" s="96" customFormat="1" ht="17" hidden="1" customHeight="1" spans="1:2">
      <c r="A25" s="61" t="s">
        <v>2754</v>
      </c>
      <c r="B25" s="52">
        <v>0</v>
      </c>
    </row>
    <row r="26" s="96" customFormat="1" ht="17" hidden="1" customHeight="1" spans="1:2">
      <c r="A26" s="61" t="s">
        <v>2755</v>
      </c>
      <c r="B26" s="52">
        <v>0</v>
      </c>
    </row>
    <row r="27" s="96" customFormat="1" ht="17" hidden="1" customHeight="1" spans="1:2">
      <c r="A27" s="61" t="s">
        <v>2756</v>
      </c>
      <c r="B27" s="52">
        <v>0</v>
      </c>
    </row>
    <row r="28" s="96" customFormat="1" ht="17" hidden="1" customHeight="1" spans="1:2">
      <c r="A28" s="61" t="s">
        <v>2757</v>
      </c>
      <c r="B28" s="52">
        <v>0</v>
      </c>
    </row>
    <row r="29" s="96" customFormat="1" ht="17" customHeight="1" spans="1:2">
      <c r="A29" s="61" t="s">
        <v>902</v>
      </c>
      <c r="B29" s="52">
        <v>1300</v>
      </c>
    </row>
    <row r="30" s="96" customFormat="1" ht="17" customHeight="1" spans="1:2">
      <c r="A30" s="61" t="s">
        <v>2758</v>
      </c>
      <c r="B30" s="52">
        <v>1300</v>
      </c>
    </row>
    <row r="31" s="96" customFormat="1" ht="17" customHeight="1" spans="1:2">
      <c r="A31" s="61" t="s">
        <v>2759</v>
      </c>
      <c r="B31" s="52">
        <v>443</v>
      </c>
    </row>
    <row r="32" s="96" customFormat="1" ht="17" customHeight="1" spans="1:2">
      <c r="A32" s="61" t="s">
        <v>2760</v>
      </c>
      <c r="B32" s="52">
        <v>857</v>
      </c>
    </row>
    <row r="33" s="96" customFormat="1" ht="17" hidden="1" customHeight="1" spans="1:2">
      <c r="A33" s="61" t="s">
        <v>2761</v>
      </c>
      <c r="B33" s="52">
        <v>0</v>
      </c>
    </row>
    <row r="34" s="96" customFormat="1" ht="17" hidden="1" customHeight="1" spans="1:2">
      <c r="A34" s="61" t="s">
        <v>2762</v>
      </c>
      <c r="B34" s="52">
        <v>0</v>
      </c>
    </row>
    <row r="35" s="96" customFormat="1" ht="17" hidden="1" customHeight="1" spans="1:2">
      <c r="A35" s="61" t="s">
        <v>2759</v>
      </c>
      <c r="B35" s="52">
        <v>0</v>
      </c>
    </row>
    <row r="36" s="96" customFormat="1" ht="17" hidden="1" customHeight="1" spans="1:2">
      <c r="A36" s="61" t="s">
        <v>2760</v>
      </c>
      <c r="B36" s="52">
        <v>0</v>
      </c>
    </row>
    <row r="37" s="96" customFormat="1" ht="17" hidden="1" customHeight="1" spans="1:2">
      <c r="A37" s="61" t="s">
        <v>2763</v>
      </c>
      <c r="B37" s="52">
        <v>0</v>
      </c>
    </row>
    <row r="38" s="96" customFormat="1" ht="17" hidden="1" customHeight="1" spans="1:2">
      <c r="A38" s="61" t="s">
        <v>2764</v>
      </c>
      <c r="B38" s="52">
        <v>0</v>
      </c>
    </row>
    <row r="39" s="96" customFormat="1" ht="17" hidden="1" customHeight="1" spans="1:2">
      <c r="A39" s="61" t="s">
        <v>2760</v>
      </c>
      <c r="B39" s="52">
        <v>0</v>
      </c>
    </row>
    <row r="40" s="96" customFormat="1" ht="17" hidden="1" customHeight="1" spans="1:2">
      <c r="A40" s="61" t="s">
        <v>2765</v>
      </c>
      <c r="B40" s="52">
        <v>0</v>
      </c>
    </row>
    <row r="41" s="96" customFormat="1" ht="17" hidden="1" customHeight="1" spans="1:2">
      <c r="A41" s="61" t="s">
        <v>1074</v>
      </c>
      <c r="B41" s="52">
        <v>0</v>
      </c>
    </row>
    <row r="42" s="96" customFormat="1" ht="17" hidden="1" customHeight="1" spans="1:2">
      <c r="A42" s="61" t="s">
        <v>2766</v>
      </c>
      <c r="B42" s="52">
        <v>0</v>
      </c>
    </row>
    <row r="43" s="96" customFormat="1" ht="17" hidden="1" customHeight="1" spans="1:2">
      <c r="A43" s="61" t="s">
        <v>2767</v>
      </c>
      <c r="B43" s="52">
        <v>0</v>
      </c>
    </row>
    <row r="44" s="96" customFormat="1" ht="17" hidden="1" customHeight="1" spans="1:2">
      <c r="A44" s="61" t="s">
        <v>2768</v>
      </c>
      <c r="B44" s="52">
        <v>0</v>
      </c>
    </row>
    <row r="45" s="96" customFormat="1" ht="17" hidden="1" customHeight="1" spans="1:2">
      <c r="A45" s="61" t="s">
        <v>2769</v>
      </c>
      <c r="B45" s="52">
        <v>0</v>
      </c>
    </row>
    <row r="46" s="96" customFormat="1" ht="17" hidden="1" customHeight="1" spans="1:2">
      <c r="A46" s="61" t="s">
        <v>2770</v>
      </c>
      <c r="B46" s="52">
        <v>0</v>
      </c>
    </row>
    <row r="47" s="96" customFormat="1" ht="17" customHeight="1" spans="1:2">
      <c r="A47" s="61" t="s">
        <v>1143</v>
      </c>
      <c r="B47" s="52">
        <v>1483906</v>
      </c>
    </row>
    <row r="48" s="96" customFormat="1" ht="17" customHeight="1" spans="1:2">
      <c r="A48" s="61" t="s">
        <v>2771</v>
      </c>
      <c r="B48" s="52">
        <v>1474815</v>
      </c>
    </row>
    <row r="49" s="96" customFormat="1" ht="17" customHeight="1" spans="1:2">
      <c r="A49" s="61" t="s">
        <v>2772</v>
      </c>
      <c r="B49" s="52">
        <v>431958</v>
      </c>
    </row>
    <row r="50" s="96" customFormat="1" ht="17" customHeight="1" spans="1:2">
      <c r="A50" s="61" t="s">
        <v>2773</v>
      </c>
      <c r="B50" s="52">
        <v>920973</v>
      </c>
    </row>
    <row r="51" s="96" customFormat="1" ht="17" hidden="1" customHeight="1" spans="1:2">
      <c r="A51" s="61" t="s">
        <v>2774</v>
      </c>
      <c r="B51" s="52">
        <v>0</v>
      </c>
    </row>
    <row r="52" s="96" customFormat="1" ht="17" customHeight="1" spans="1:2">
      <c r="A52" s="61" t="s">
        <v>2775</v>
      </c>
      <c r="B52" s="52">
        <v>51634</v>
      </c>
    </row>
    <row r="53" s="96" customFormat="1" ht="17" customHeight="1" spans="1:2">
      <c r="A53" s="61" t="s">
        <v>2776</v>
      </c>
      <c r="B53" s="52">
        <v>10143</v>
      </c>
    </row>
    <row r="54" s="96" customFormat="1" ht="17" customHeight="1" spans="1:2">
      <c r="A54" s="61" t="s">
        <v>2777</v>
      </c>
      <c r="B54" s="52">
        <v>28252</v>
      </c>
    </row>
    <row r="55" s="96" customFormat="1" ht="17" hidden="1" customHeight="1" spans="1:2">
      <c r="A55" s="61" t="s">
        <v>2778</v>
      </c>
      <c r="B55" s="52">
        <v>0</v>
      </c>
    </row>
    <row r="56" s="96" customFormat="1" ht="17" hidden="1" customHeight="1" spans="1:2">
      <c r="A56" s="61" t="s">
        <v>2779</v>
      </c>
      <c r="B56" s="52">
        <v>0</v>
      </c>
    </row>
    <row r="57" s="96" customFormat="1" ht="17" hidden="1" customHeight="1" spans="1:2">
      <c r="A57" s="61" t="s">
        <v>2780</v>
      </c>
      <c r="B57" s="52">
        <v>0</v>
      </c>
    </row>
    <row r="58" s="96" customFormat="1" ht="17" hidden="1" customHeight="1" spans="1:2">
      <c r="A58" s="61" t="s">
        <v>2781</v>
      </c>
      <c r="B58" s="52">
        <v>0</v>
      </c>
    </row>
    <row r="59" s="96" customFormat="1" ht="17" hidden="1" customHeight="1" spans="1:2">
      <c r="A59" s="61" t="s">
        <v>1438</v>
      </c>
      <c r="B59" s="52">
        <v>0</v>
      </c>
    </row>
    <row r="60" s="96" customFormat="1" ht="18.7" customHeight="1" spans="1:2">
      <c r="A60" s="61" t="s">
        <v>2782</v>
      </c>
      <c r="B60" s="52">
        <v>29271</v>
      </c>
    </row>
    <row r="61" s="96" customFormat="1" ht="18.7" customHeight="1" spans="1:2">
      <c r="A61" s="61" t="s">
        <v>2783</v>
      </c>
      <c r="B61" s="52">
        <v>1609</v>
      </c>
    </row>
    <row r="62" s="96" customFormat="1" ht="18.7" customHeight="1" spans="1:2">
      <c r="A62" s="61" t="s">
        <v>2784</v>
      </c>
      <c r="B62" s="52">
        <v>975</v>
      </c>
    </row>
    <row r="63" s="96" customFormat="1" ht="17" hidden="1" customHeight="1" spans="1:2">
      <c r="A63" s="61" t="s">
        <v>2785</v>
      </c>
      <c r="B63" s="52">
        <v>0</v>
      </c>
    </row>
    <row r="64" s="96" customFormat="1" ht="17" customHeight="1" spans="1:2">
      <c r="A64" s="61" t="s">
        <v>2786</v>
      </c>
      <c r="B64" s="52">
        <v>198</v>
      </c>
    </row>
    <row r="65" s="96" customFormat="1" ht="17" hidden="1" customHeight="1" spans="1:2">
      <c r="A65" s="61" t="s">
        <v>2772</v>
      </c>
      <c r="B65" s="52">
        <v>0</v>
      </c>
    </row>
    <row r="66" s="96" customFormat="1" ht="17" customHeight="1" spans="1:2">
      <c r="A66" s="61" t="s">
        <v>2773</v>
      </c>
      <c r="B66" s="52">
        <v>198</v>
      </c>
    </row>
    <row r="67" s="96" customFormat="1" ht="17" hidden="1" customHeight="1" spans="1:2">
      <c r="A67" s="61" t="s">
        <v>2787</v>
      </c>
      <c r="B67" s="52">
        <v>0</v>
      </c>
    </row>
    <row r="68" s="96" customFormat="1" ht="17" hidden="1" customHeight="1" spans="1:2">
      <c r="A68" s="61" t="s">
        <v>2788</v>
      </c>
      <c r="B68" s="52">
        <v>0</v>
      </c>
    </row>
    <row r="69" s="96" customFormat="1" ht="17" hidden="1" customHeight="1" spans="1:2">
      <c r="A69" s="61" t="s">
        <v>2789</v>
      </c>
      <c r="B69" s="52">
        <v>0</v>
      </c>
    </row>
    <row r="70" s="96" customFormat="1" ht="17" hidden="1" customHeight="1" spans="1:2">
      <c r="A70" s="61" t="s">
        <v>2790</v>
      </c>
      <c r="B70" s="52">
        <v>0</v>
      </c>
    </row>
    <row r="71" s="96" customFormat="1" ht="17" hidden="1" customHeight="1" spans="1:2">
      <c r="A71" s="61" t="s">
        <v>2791</v>
      </c>
      <c r="B71" s="52">
        <v>0</v>
      </c>
    </row>
    <row r="72" s="96" customFormat="1" ht="17" hidden="1" customHeight="1" spans="1:2">
      <c r="A72" s="61" t="s">
        <v>2792</v>
      </c>
      <c r="B72" s="52">
        <v>0</v>
      </c>
    </row>
    <row r="73" s="96" customFormat="1" ht="17" hidden="1" customHeight="1" spans="1:2">
      <c r="A73" s="61" t="s">
        <v>2793</v>
      </c>
      <c r="B73" s="52">
        <v>0</v>
      </c>
    </row>
    <row r="74" s="96" customFormat="1" ht="17" hidden="1" customHeight="1" spans="1:2">
      <c r="A74" s="61" t="s">
        <v>2794</v>
      </c>
      <c r="B74" s="52">
        <v>0</v>
      </c>
    </row>
    <row r="75" s="96" customFormat="1" ht="17" customHeight="1" spans="1:2">
      <c r="A75" s="61" t="s">
        <v>2795</v>
      </c>
      <c r="B75" s="52">
        <v>8893</v>
      </c>
    </row>
    <row r="76" s="96" customFormat="1" ht="17" hidden="1" customHeight="1" spans="1:2">
      <c r="A76" s="61" t="s">
        <v>2796</v>
      </c>
      <c r="B76" s="52">
        <v>0</v>
      </c>
    </row>
    <row r="77" s="96" customFormat="1" ht="17" customHeight="1" spans="1:2">
      <c r="A77" s="61" t="s">
        <v>2797</v>
      </c>
      <c r="B77" s="52">
        <v>36</v>
      </c>
    </row>
    <row r="78" s="96" customFormat="1" ht="17" customHeight="1" spans="1:2">
      <c r="A78" s="61" t="s">
        <v>2798</v>
      </c>
      <c r="B78" s="52">
        <v>8857</v>
      </c>
    </row>
    <row r="79" s="96" customFormat="1" ht="17" hidden="1" customHeight="1" spans="1:2">
      <c r="A79" s="61" t="s">
        <v>2799</v>
      </c>
      <c r="B79" s="52">
        <v>0</v>
      </c>
    </row>
    <row r="80" s="96" customFormat="1" ht="17" hidden="1" customHeight="1" spans="1:2">
      <c r="A80" s="61" t="s">
        <v>2800</v>
      </c>
      <c r="B80" s="52">
        <v>0</v>
      </c>
    </row>
    <row r="81" s="96" customFormat="1" ht="17" hidden="1" customHeight="1" spans="1:2">
      <c r="A81" s="61" t="s">
        <v>2801</v>
      </c>
      <c r="B81" s="52">
        <v>0</v>
      </c>
    </row>
    <row r="82" s="96" customFormat="1" ht="17" hidden="1" customHeight="1" spans="1:2">
      <c r="A82" s="61" t="s">
        <v>2802</v>
      </c>
      <c r="B82" s="52">
        <v>0</v>
      </c>
    </row>
    <row r="83" s="96" customFormat="1" ht="17" hidden="1" customHeight="1" spans="1:2">
      <c r="A83" s="61" t="s">
        <v>2803</v>
      </c>
      <c r="B83" s="52">
        <v>0</v>
      </c>
    </row>
    <row r="84" s="96" customFormat="1" ht="17" hidden="1" customHeight="1" spans="1:2">
      <c r="A84" s="61" t="s">
        <v>2800</v>
      </c>
      <c r="B84" s="52">
        <v>0</v>
      </c>
    </row>
    <row r="85" s="96" customFormat="1" ht="17" hidden="1" customHeight="1" spans="1:2">
      <c r="A85" s="61" t="s">
        <v>2801</v>
      </c>
      <c r="B85" s="52">
        <v>0</v>
      </c>
    </row>
    <row r="86" s="96" customFormat="1" ht="17" hidden="1" customHeight="1" spans="1:2">
      <c r="A86" s="61" t="s">
        <v>2804</v>
      </c>
      <c r="B86" s="52">
        <v>0</v>
      </c>
    </row>
    <row r="87" s="96" customFormat="1" ht="17" hidden="1" customHeight="1" spans="1:2">
      <c r="A87" s="61" t="s">
        <v>2805</v>
      </c>
      <c r="B87" s="52">
        <v>0</v>
      </c>
    </row>
    <row r="88" s="96" customFormat="1" ht="17" hidden="1" customHeight="1" spans="1:2">
      <c r="A88" s="61" t="s">
        <v>2806</v>
      </c>
      <c r="B88" s="52">
        <v>0</v>
      </c>
    </row>
    <row r="89" s="96" customFormat="1" ht="17" hidden="1" customHeight="1" spans="1:2">
      <c r="A89" s="61" t="s">
        <v>2807</v>
      </c>
      <c r="B89" s="52">
        <v>0</v>
      </c>
    </row>
    <row r="90" s="96" customFormat="1" ht="17" hidden="1" customHeight="1" spans="1:2">
      <c r="A90" s="61" t="s">
        <v>2808</v>
      </c>
      <c r="B90" s="52">
        <v>0</v>
      </c>
    </row>
    <row r="91" s="96" customFormat="1" ht="17" hidden="1" customHeight="1" spans="1:2">
      <c r="A91" s="61" t="s">
        <v>2809</v>
      </c>
      <c r="B91" s="52">
        <v>0</v>
      </c>
    </row>
    <row r="92" s="96" customFormat="1" ht="17" hidden="1" customHeight="1" spans="1:2">
      <c r="A92" s="61" t="s">
        <v>2810</v>
      </c>
      <c r="B92" s="52">
        <v>0</v>
      </c>
    </row>
    <row r="93" s="96" customFormat="1" ht="17" hidden="1" customHeight="1" spans="1:2">
      <c r="A93" s="61" t="s">
        <v>2811</v>
      </c>
      <c r="B93" s="52">
        <v>0</v>
      </c>
    </row>
    <row r="94" s="96" customFormat="1" ht="17" hidden="1" customHeight="1" spans="1:2">
      <c r="A94" s="61" t="s">
        <v>2812</v>
      </c>
      <c r="B94" s="52">
        <v>0</v>
      </c>
    </row>
    <row r="95" s="96" customFormat="1" ht="17" hidden="1" customHeight="1" spans="1:2">
      <c r="A95" s="61" t="s">
        <v>2813</v>
      </c>
      <c r="B95" s="52">
        <v>0</v>
      </c>
    </row>
    <row r="96" s="96" customFormat="1" ht="17" hidden="1" customHeight="1" spans="1:2">
      <c r="A96" s="61" t="s">
        <v>2814</v>
      </c>
      <c r="B96" s="52">
        <v>0</v>
      </c>
    </row>
    <row r="97" s="96" customFormat="1" ht="17" hidden="1" customHeight="1" spans="1:2">
      <c r="A97" s="61" t="s">
        <v>2800</v>
      </c>
      <c r="B97" s="52">
        <v>0</v>
      </c>
    </row>
    <row r="98" s="96" customFormat="1" ht="17" hidden="1" customHeight="1" spans="1:2">
      <c r="A98" s="61" t="s">
        <v>2801</v>
      </c>
      <c r="B98" s="52">
        <v>0</v>
      </c>
    </row>
    <row r="99" s="96" customFormat="1" ht="17" hidden="1" customHeight="1" spans="1:2">
      <c r="A99" s="61" t="s">
        <v>2815</v>
      </c>
      <c r="B99" s="52">
        <v>0</v>
      </c>
    </row>
    <row r="100" s="96" customFormat="1" ht="17" hidden="1" customHeight="1" spans="1:2">
      <c r="A100" s="61" t="s">
        <v>2816</v>
      </c>
      <c r="B100" s="52">
        <v>0</v>
      </c>
    </row>
    <row r="101" s="96" customFormat="1" ht="17" hidden="1" customHeight="1" spans="1:2">
      <c r="A101" s="61" t="s">
        <v>2817</v>
      </c>
      <c r="B101" s="52">
        <v>0</v>
      </c>
    </row>
    <row r="102" s="96" customFormat="1" ht="17" hidden="1" customHeight="1" spans="1:2">
      <c r="A102" s="61" t="s">
        <v>2818</v>
      </c>
      <c r="B102" s="52">
        <v>0</v>
      </c>
    </row>
    <row r="103" s="96" customFormat="1" ht="17" hidden="1" customHeight="1" spans="1:2">
      <c r="A103" s="61" t="s">
        <v>2819</v>
      </c>
      <c r="B103" s="52">
        <v>0</v>
      </c>
    </row>
    <row r="104" s="96" customFormat="1" ht="17" hidden="1" customHeight="1" spans="1:2">
      <c r="A104" s="61" t="s">
        <v>2820</v>
      </c>
      <c r="B104" s="52">
        <v>0</v>
      </c>
    </row>
    <row r="105" s="96" customFormat="1" ht="17" hidden="1" customHeight="1" spans="1:2">
      <c r="A105" s="61" t="s">
        <v>1163</v>
      </c>
      <c r="B105" s="52">
        <v>0</v>
      </c>
    </row>
    <row r="106" s="96" customFormat="1" ht="17" hidden="1" customHeight="1" spans="1:2">
      <c r="A106" s="61" t="s">
        <v>2821</v>
      </c>
      <c r="B106" s="52">
        <v>0</v>
      </c>
    </row>
    <row r="107" s="96" customFormat="1" ht="17" hidden="1" customHeight="1" spans="1:2">
      <c r="A107" s="61" t="s">
        <v>2760</v>
      </c>
      <c r="B107" s="52">
        <v>0</v>
      </c>
    </row>
    <row r="108" s="96" customFormat="1" ht="17" hidden="1" customHeight="1" spans="1:2">
      <c r="A108" s="61" t="s">
        <v>2822</v>
      </c>
      <c r="B108" s="52">
        <v>0</v>
      </c>
    </row>
    <row r="109" s="96" customFormat="1" ht="17" hidden="1" customHeight="1" spans="1:2">
      <c r="A109" s="61" t="s">
        <v>2823</v>
      </c>
      <c r="B109" s="52">
        <v>0</v>
      </c>
    </row>
    <row r="110" s="96" customFormat="1" ht="17" hidden="1" customHeight="1" spans="1:2">
      <c r="A110" s="61" t="s">
        <v>2824</v>
      </c>
      <c r="B110" s="52">
        <v>0</v>
      </c>
    </row>
    <row r="111" s="96" customFormat="1" ht="17" hidden="1" customHeight="1" spans="1:2">
      <c r="A111" s="61" t="s">
        <v>2825</v>
      </c>
      <c r="B111" s="52">
        <v>0</v>
      </c>
    </row>
    <row r="112" s="96" customFormat="1" ht="17" hidden="1" customHeight="1" spans="1:2">
      <c r="A112" s="61" t="s">
        <v>2760</v>
      </c>
      <c r="B112" s="52">
        <v>0</v>
      </c>
    </row>
    <row r="113" s="96" customFormat="1" ht="17" hidden="1" customHeight="1" spans="1:2">
      <c r="A113" s="61" t="s">
        <v>2822</v>
      </c>
      <c r="B113" s="52">
        <v>0</v>
      </c>
    </row>
    <row r="114" s="96" customFormat="1" ht="17" hidden="1" customHeight="1" spans="1:2">
      <c r="A114" s="61" t="s">
        <v>2826</v>
      </c>
      <c r="B114" s="52">
        <v>0</v>
      </c>
    </row>
    <row r="115" s="96" customFormat="1" ht="17" hidden="1" customHeight="1" spans="1:2">
      <c r="A115" s="61" t="s">
        <v>2827</v>
      </c>
      <c r="B115" s="52">
        <v>0</v>
      </c>
    </row>
    <row r="116" s="96" customFormat="1" ht="17" hidden="1" customHeight="1" spans="1:2">
      <c r="A116" s="61" t="s">
        <v>2828</v>
      </c>
      <c r="B116" s="52">
        <v>0</v>
      </c>
    </row>
    <row r="117" s="96" customFormat="1" ht="17" hidden="1" customHeight="1" spans="1:2">
      <c r="A117" s="61" t="s">
        <v>1225</v>
      </c>
      <c r="B117" s="52">
        <v>0</v>
      </c>
    </row>
    <row r="118" s="96" customFormat="1" ht="17" hidden="1" customHeight="1" spans="1:2">
      <c r="A118" s="61" t="s">
        <v>2829</v>
      </c>
      <c r="B118" s="52">
        <v>0</v>
      </c>
    </row>
    <row r="119" s="96" customFormat="1" ht="17" hidden="1" customHeight="1" spans="1:2">
      <c r="A119" s="61" t="s">
        <v>2830</v>
      </c>
      <c r="B119" s="52">
        <v>0</v>
      </c>
    </row>
    <row r="120" s="96" customFormat="1" ht="17" hidden="1" customHeight="1" spans="1:2">
      <c r="A120" s="61" t="s">
        <v>2831</v>
      </c>
      <c r="B120" s="52">
        <v>0</v>
      </c>
    </row>
    <row r="121" s="96" customFormat="1" ht="17" hidden="1" customHeight="1" spans="1:2">
      <c r="A121" s="61" t="s">
        <v>2832</v>
      </c>
      <c r="B121" s="52">
        <v>0</v>
      </c>
    </row>
    <row r="122" s="96" customFormat="1" ht="17" hidden="1" customHeight="1" spans="1:2">
      <c r="A122" s="61" t="s">
        <v>2833</v>
      </c>
      <c r="B122" s="52">
        <v>0</v>
      </c>
    </row>
    <row r="123" s="96" customFormat="1" ht="17" hidden="1" customHeight="1" spans="1:2">
      <c r="A123" s="61" t="s">
        <v>2834</v>
      </c>
      <c r="B123" s="52">
        <v>0</v>
      </c>
    </row>
    <row r="124" s="96" customFormat="1" ht="17" hidden="1" customHeight="1" spans="1:2">
      <c r="A124" s="61" t="s">
        <v>2835</v>
      </c>
      <c r="B124" s="52">
        <v>0</v>
      </c>
    </row>
    <row r="125" s="96" customFormat="1" ht="17" hidden="1" customHeight="1" spans="1:2">
      <c r="A125" s="61" t="s">
        <v>2836</v>
      </c>
      <c r="B125" s="52">
        <v>0</v>
      </c>
    </row>
    <row r="126" s="96" customFormat="1" ht="17" hidden="1" customHeight="1" spans="1:2">
      <c r="A126" s="61" t="s">
        <v>2837</v>
      </c>
      <c r="B126" s="52">
        <v>0</v>
      </c>
    </row>
    <row r="127" s="96" customFormat="1" ht="17" hidden="1" customHeight="1" spans="1:2">
      <c r="A127" s="61" t="s">
        <v>2838</v>
      </c>
      <c r="B127" s="52">
        <v>0</v>
      </c>
    </row>
    <row r="128" s="96" customFormat="1" ht="17" hidden="1" customHeight="1" spans="1:2">
      <c r="A128" s="61" t="s">
        <v>2839</v>
      </c>
      <c r="B128" s="52">
        <v>0</v>
      </c>
    </row>
    <row r="129" s="96" customFormat="1" ht="17" hidden="1" customHeight="1" spans="1:2">
      <c r="A129" s="61" t="s">
        <v>1254</v>
      </c>
      <c r="B129" s="52">
        <v>0</v>
      </c>
    </row>
    <row r="130" s="96" customFormat="1" ht="17" hidden="1" customHeight="1" spans="1:2">
      <c r="A130" s="61" t="s">
        <v>2840</v>
      </c>
      <c r="B130" s="52">
        <v>0</v>
      </c>
    </row>
    <row r="131" s="96" customFormat="1" ht="17" hidden="1" customHeight="1" spans="1:2">
      <c r="A131" s="61" t="s">
        <v>1256</v>
      </c>
      <c r="B131" s="52">
        <v>0</v>
      </c>
    </row>
    <row r="132" s="96" customFormat="1" ht="17" hidden="1" customHeight="1" spans="1:2">
      <c r="A132" s="61" t="s">
        <v>1257</v>
      </c>
      <c r="B132" s="52">
        <v>0</v>
      </c>
    </row>
    <row r="133" s="96" customFormat="1" ht="17" hidden="1" customHeight="1" spans="1:2">
      <c r="A133" s="61" t="s">
        <v>2841</v>
      </c>
      <c r="B133" s="52">
        <v>0</v>
      </c>
    </row>
    <row r="134" s="96" customFormat="1" ht="17" hidden="1" customHeight="1" spans="1:2">
      <c r="A134" s="61" t="s">
        <v>2842</v>
      </c>
      <c r="B134" s="52">
        <v>0</v>
      </c>
    </row>
    <row r="135" s="96" customFormat="1" ht="17" hidden="1" customHeight="1" spans="1:2">
      <c r="A135" s="61" t="s">
        <v>2843</v>
      </c>
      <c r="B135" s="52">
        <v>0</v>
      </c>
    </row>
    <row r="136" s="96" customFormat="1" ht="17" hidden="1" customHeight="1" spans="1:2">
      <c r="A136" s="61" t="s">
        <v>2841</v>
      </c>
      <c r="B136" s="52">
        <v>0</v>
      </c>
    </row>
    <row r="137" s="96" customFormat="1" ht="17" hidden="1" customHeight="1" spans="1:2">
      <c r="A137" s="61" t="s">
        <v>2844</v>
      </c>
      <c r="B137" s="52">
        <v>0</v>
      </c>
    </row>
    <row r="138" s="96" customFormat="1" ht="17" hidden="1" customHeight="1" spans="1:2">
      <c r="A138" s="61" t="s">
        <v>2845</v>
      </c>
      <c r="B138" s="52">
        <v>0</v>
      </c>
    </row>
    <row r="139" s="96" customFormat="1" ht="17" hidden="1" customHeight="1" spans="1:2">
      <c r="A139" s="61" t="s">
        <v>2846</v>
      </c>
      <c r="B139" s="52">
        <v>0</v>
      </c>
    </row>
    <row r="140" s="96" customFormat="1" ht="17" hidden="1" customHeight="1" spans="1:2">
      <c r="A140" s="61" t="s">
        <v>2847</v>
      </c>
      <c r="B140" s="52">
        <v>0</v>
      </c>
    </row>
    <row r="141" s="96" customFormat="1" ht="17" hidden="1" customHeight="1" spans="1:2">
      <c r="A141" s="61" t="s">
        <v>2848</v>
      </c>
      <c r="B141" s="52">
        <v>0</v>
      </c>
    </row>
    <row r="142" s="96" customFormat="1" ht="17" hidden="1" customHeight="1" spans="1:2">
      <c r="A142" s="61" t="s">
        <v>1283</v>
      </c>
      <c r="B142" s="52">
        <v>0</v>
      </c>
    </row>
    <row r="143" s="96" customFormat="1" ht="17" hidden="1" customHeight="1" spans="1:2">
      <c r="A143" s="61" t="s">
        <v>2849</v>
      </c>
      <c r="B143" s="52">
        <v>0</v>
      </c>
    </row>
    <row r="144" s="96" customFormat="1" ht="17" hidden="1" customHeight="1" spans="1:2">
      <c r="A144" s="61" t="s">
        <v>2850</v>
      </c>
      <c r="B144" s="52">
        <v>0</v>
      </c>
    </row>
    <row r="145" s="96" customFormat="1" ht="17" hidden="1" customHeight="1" spans="1:2">
      <c r="A145" s="61" t="s">
        <v>2851</v>
      </c>
      <c r="B145" s="52">
        <v>0</v>
      </c>
    </row>
    <row r="146" s="96" customFormat="1" ht="17" hidden="1" customHeight="1" spans="1:2">
      <c r="A146" s="61" t="s">
        <v>2852</v>
      </c>
      <c r="B146" s="52">
        <v>0</v>
      </c>
    </row>
    <row r="147" s="96" customFormat="1" ht="17" hidden="1" customHeight="1" spans="1:2">
      <c r="A147" s="61" t="s">
        <v>2853</v>
      </c>
      <c r="B147" s="52">
        <v>0</v>
      </c>
    </row>
    <row r="148" s="96" customFormat="1" ht="17" hidden="1" customHeight="1" spans="1:2">
      <c r="A148" s="61" t="s">
        <v>2854</v>
      </c>
      <c r="B148" s="52">
        <v>0</v>
      </c>
    </row>
    <row r="149" s="96" customFormat="1" ht="17" hidden="1" customHeight="1" spans="1:2">
      <c r="A149" s="61" t="s">
        <v>2855</v>
      </c>
      <c r="B149" s="52">
        <v>0</v>
      </c>
    </row>
    <row r="150" s="96" customFormat="1" ht="17" hidden="1" customHeight="1" spans="1:2">
      <c r="A150" s="61" t="s">
        <v>2856</v>
      </c>
      <c r="B150" s="52">
        <v>0</v>
      </c>
    </row>
    <row r="151" s="96" customFormat="1" ht="17" hidden="1" customHeight="1" spans="1:2">
      <c r="A151" s="61" t="s">
        <v>2857</v>
      </c>
      <c r="B151" s="52">
        <v>0</v>
      </c>
    </row>
    <row r="152" s="96" customFormat="1" ht="17" hidden="1" customHeight="1" spans="1:2">
      <c r="A152" s="61" t="s">
        <v>2858</v>
      </c>
      <c r="B152" s="52">
        <v>0</v>
      </c>
    </row>
    <row r="153" s="96" customFormat="1" ht="17" hidden="1" customHeight="1" spans="1:2">
      <c r="A153" s="61" t="s">
        <v>2856</v>
      </c>
      <c r="B153" s="52">
        <v>0</v>
      </c>
    </row>
    <row r="154" s="96" customFormat="1" ht="17" hidden="1" customHeight="1" spans="1:2">
      <c r="A154" s="61" t="s">
        <v>2859</v>
      </c>
      <c r="B154" s="52">
        <v>0</v>
      </c>
    </row>
    <row r="155" s="96" customFormat="1" ht="17" hidden="1" customHeight="1" spans="1:2">
      <c r="A155" s="61" t="s">
        <v>2860</v>
      </c>
      <c r="B155" s="52">
        <v>0</v>
      </c>
    </row>
    <row r="156" s="96" customFormat="1" ht="17" hidden="1" customHeight="1" spans="1:2">
      <c r="A156" s="61" t="s">
        <v>1299</v>
      </c>
      <c r="B156" s="52">
        <v>0</v>
      </c>
    </row>
    <row r="157" s="96" customFormat="1" ht="17" hidden="1" customHeight="1" spans="1:2">
      <c r="A157" s="61" t="s">
        <v>2861</v>
      </c>
      <c r="B157" s="52">
        <v>0</v>
      </c>
    </row>
    <row r="158" s="96" customFormat="1" ht="17" hidden="1" customHeight="1" spans="1:2">
      <c r="A158" s="61" t="s">
        <v>2862</v>
      </c>
      <c r="B158" s="52">
        <v>0</v>
      </c>
    </row>
    <row r="159" s="96" customFormat="1" ht="17" hidden="1" customHeight="1" spans="1:2">
      <c r="A159" s="61" t="s">
        <v>2863</v>
      </c>
      <c r="B159" s="52">
        <v>0</v>
      </c>
    </row>
    <row r="160" s="96" customFormat="1" ht="17" customHeight="1" spans="1:2">
      <c r="A160" s="61" t="s">
        <v>1594</v>
      </c>
      <c r="B160" s="52">
        <v>478730</v>
      </c>
    </row>
    <row r="161" s="96" customFormat="1" ht="17" customHeight="1" spans="1:2">
      <c r="A161" s="61" t="s">
        <v>2864</v>
      </c>
      <c r="B161" s="52">
        <v>476860</v>
      </c>
    </row>
    <row r="162" s="96" customFormat="1" ht="17" hidden="1" customHeight="1" spans="1:2">
      <c r="A162" s="61" t="s">
        <v>2865</v>
      </c>
      <c r="B162" s="52">
        <v>0</v>
      </c>
    </row>
    <row r="163" s="96" customFormat="1" ht="17" customHeight="1" spans="1:2">
      <c r="A163" s="61" t="s">
        <v>2866</v>
      </c>
      <c r="B163" s="52">
        <v>476860</v>
      </c>
    </row>
    <row r="164" s="96" customFormat="1" ht="17" hidden="1" customHeight="1" spans="1:2">
      <c r="A164" s="61" t="s">
        <v>2867</v>
      </c>
      <c r="B164" s="52">
        <v>0</v>
      </c>
    </row>
    <row r="165" s="96" customFormat="1" ht="17" hidden="1" customHeight="1" spans="1:2">
      <c r="A165" s="61" t="s">
        <v>2868</v>
      </c>
      <c r="B165" s="52">
        <v>0</v>
      </c>
    </row>
    <row r="166" s="96" customFormat="1" ht="17" hidden="1" customHeight="1" spans="1:2">
      <c r="A166" s="61" t="s">
        <v>2869</v>
      </c>
      <c r="B166" s="52">
        <v>0</v>
      </c>
    </row>
    <row r="167" s="96" customFormat="1" ht="17" hidden="1" customHeight="1" spans="1:2">
      <c r="A167" s="61" t="s">
        <v>2870</v>
      </c>
      <c r="B167" s="52">
        <v>0</v>
      </c>
    </row>
    <row r="168" s="96" customFormat="1" ht="17" hidden="1" customHeight="1" spans="1:2">
      <c r="A168" s="61" t="s">
        <v>2871</v>
      </c>
      <c r="B168" s="52">
        <v>0</v>
      </c>
    </row>
    <row r="169" s="96" customFormat="1" ht="17" hidden="1" customHeight="1" spans="1:2">
      <c r="A169" s="61" t="s">
        <v>2872</v>
      </c>
      <c r="B169" s="52">
        <v>0</v>
      </c>
    </row>
    <row r="170" s="96" customFormat="1" ht="17" hidden="1" customHeight="1" spans="1:2">
      <c r="A170" s="61" t="s">
        <v>2873</v>
      </c>
      <c r="B170" s="52">
        <v>0</v>
      </c>
    </row>
    <row r="171" s="96" customFormat="1" ht="17" hidden="1" customHeight="1" spans="1:2">
      <c r="A171" s="61" t="s">
        <v>2874</v>
      </c>
      <c r="B171" s="52">
        <v>0</v>
      </c>
    </row>
    <row r="172" s="96" customFormat="1" ht="17" hidden="1" customHeight="1" spans="1:2">
      <c r="A172" s="61" t="s">
        <v>2875</v>
      </c>
      <c r="B172" s="52">
        <v>0</v>
      </c>
    </row>
    <row r="173" s="96" customFormat="1" ht="17" hidden="1" customHeight="1" spans="1:2">
      <c r="A173" s="61" t="s">
        <v>2876</v>
      </c>
      <c r="B173" s="52">
        <v>0</v>
      </c>
    </row>
    <row r="174" s="96" customFormat="1" ht="17" customHeight="1" spans="1:2">
      <c r="A174" s="61" t="s">
        <v>2877</v>
      </c>
      <c r="B174" s="52">
        <v>1870</v>
      </c>
    </row>
    <row r="175" s="96" customFormat="1" ht="17" hidden="1" customHeight="1" spans="1:2">
      <c r="A175" s="61" t="s">
        <v>2878</v>
      </c>
      <c r="B175" s="52">
        <v>0</v>
      </c>
    </row>
    <row r="176" s="96" customFormat="1" ht="17" customHeight="1" spans="1:2">
      <c r="A176" s="61" t="s">
        <v>2879</v>
      </c>
      <c r="B176" s="52">
        <v>1001</v>
      </c>
    </row>
    <row r="177" s="96" customFormat="1" ht="17" customHeight="1" spans="1:2">
      <c r="A177" s="61" t="s">
        <v>2880</v>
      </c>
      <c r="B177" s="52">
        <v>534</v>
      </c>
    </row>
    <row r="178" s="96" customFormat="1" ht="17" hidden="1" customHeight="1" spans="1:2">
      <c r="A178" s="61" t="s">
        <v>2881</v>
      </c>
      <c r="B178" s="52">
        <v>0</v>
      </c>
    </row>
    <row r="179" s="96" customFormat="1" ht="17" hidden="1" customHeight="1" spans="1:2">
      <c r="A179" s="61" t="s">
        <v>2882</v>
      </c>
      <c r="B179" s="52">
        <v>0</v>
      </c>
    </row>
    <row r="180" s="96" customFormat="1" ht="17" customHeight="1" spans="1:2">
      <c r="A180" s="61" t="s">
        <v>2883</v>
      </c>
      <c r="B180" s="52">
        <v>264</v>
      </c>
    </row>
    <row r="181" s="96" customFormat="1" ht="17" hidden="1" customHeight="1" spans="1:2">
      <c r="A181" s="61" t="s">
        <v>2884</v>
      </c>
      <c r="B181" s="52">
        <v>0</v>
      </c>
    </row>
    <row r="182" s="96" customFormat="1" ht="17" hidden="1" customHeight="1" spans="1:2">
      <c r="A182" s="61" t="s">
        <v>2885</v>
      </c>
      <c r="B182" s="52">
        <v>0</v>
      </c>
    </row>
    <row r="183" s="96" customFormat="1" ht="17" hidden="1" customHeight="1" spans="1:2">
      <c r="A183" s="61" t="s">
        <v>2886</v>
      </c>
      <c r="B183" s="52">
        <v>0</v>
      </c>
    </row>
    <row r="184" s="96" customFormat="1" ht="17" customHeight="1" spans="1:2">
      <c r="A184" s="61" t="s">
        <v>2887</v>
      </c>
      <c r="B184" s="52">
        <v>26</v>
      </c>
    </row>
    <row r="185" s="96" customFormat="1" ht="17" customHeight="1" spans="1:2">
      <c r="A185" s="61" t="s">
        <v>2888</v>
      </c>
      <c r="B185" s="52">
        <v>45</v>
      </c>
    </row>
    <row r="186" s="96" customFormat="1" ht="17" customHeight="1" spans="1:2">
      <c r="A186" s="61" t="s">
        <v>1528</v>
      </c>
      <c r="B186" s="52">
        <v>56362</v>
      </c>
    </row>
    <row r="187" s="96" customFormat="1" ht="17" customHeight="1" spans="1:2">
      <c r="A187" s="61" t="s">
        <v>2889</v>
      </c>
      <c r="B187" s="52">
        <v>56362</v>
      </c>
    </row>
    <row r="188" s="96" customFormat="1" ht="17" hidden="1" customHeight="1" spans="1:2">
      <c r="A188" s="61" t="s">
        <v>2890</v>
      </c>
      <c r="B188" s="52">
        <v>0</v>
      </c>
    </row>
    <row r="189" s="96" customFormat="1" ht="17" hidden="1" customHeight="1" spans="1:2">
      <c r="A189" s="61" t="s">
        <v>2891</v>
      </c>
      <c r="B189" s="52">
        <v>0</v>
      </c>
    </row>
    <row r="190" s="96" customFormat="1" ht="17" customHeight="1" spans="1:2">
      <c r="A190" s="61" t="s">
        <v>2892</v>
      </c>
      <c r="B190" s="52">
        <v>20347</v>
      </c>
    </row>
    <row r="191" s="96" customFormat="1" ht="17" hidden="1" customHeight="1" spans="1:2">
      <c r="A191" s="61" t="s">
        <v>2893</v>
      </c>
      <c r="B191" s="52">
        <v>0</v>
      </c>
    </row>
    <row r="192" s="96" customFormat="1" ht="17" hidden="1" customHeight="1" spans="1:2">
      <c r="A192" s="61" t="s">
        <v>2894</v>
      </c>
      <c r="B192" s="52">
        <v>0</v>
      </c>
    </row>
    <row r="193" s="96" customFormat="1" ht="17" hidden="1" customHeight="1" spans="1:2">
      <c r="A193" s="61" t="s">
        <v>2895</v>
      </c>
      <c r="B193" s="52">
        <v>0</v>
      </c>
    </row>
    <row r="194" s="96" customFormat="1" ht="17" hidden="1" customHeight="1" spans="1:2">
      <c r="A194" s="61" t="s">
        <v>2896</v>
      </c>
      <c r="B194" s="52">
        <v>0</v>
      </c>
    </row>
    <row r="195" s="96" customFormat="1" ht="17" hidden="1" customHeight="1" spans="1:2">
      <c r="A195" s="61" t="s">
        <v>2897</v>
      </c>
      <c r="B195" s="52">
        <v>0</v>
      </c>
    </row>
    <row r="196" s="96" customFormat="1" ht="17" hidden="1" customHeight="1" spans="1:2">
      <c r="A196" s="61" t="s">
        <v>2898</v>
      </c>
      <c r="B196" s="52">
        <v>0</v>
      </c>
    </row>
    <row r="197" s="96" customFormat="1" ht="17" hidden="1" customHeight="1" spans="1:2">
      <c r="A197" s="61" t="s">
        <v>2899</v>
      </c>
      <c r="B197" s="52">
        <v>0</v>
      </c>
    </row>
    <row r="198" s="96" customFormat="1" ht="17" customHeight="1" spans="1:2">
      <c r="A198" s="61" t="s">
        <v>2900</v>
      </c>
      <c r="B198" s="52">
        <v>1559</v>
      </c>
    </row>
    <row r="199" s="96" customFormat="1" ht="17" hidden="1" customHeight="1" spans="1:2">
      <c r="A199" s="61" t="s">
        <v>2901</v>
      </c>
      <c r="B199" s="52">
        <v>0</v>
      </c>
    </row>
    <row r="200" s="96" customFormat="1" ht="17" customHeight="1" spans="1:2">
      <c r="A200" s="61" t="s">
        <v>2902</v>
      </c>
      <c r="B200" s="52">
        <v>1229</v>
      </c>
    </row>
    <row r="201" s="96" customFormat="1" ht="17" customHeight="1" spans="1:2">
      <c r="A201" s="61" t="s">
        <v>2903</v>
      </c>
      <c r="B201" s="52">
        <v>33227</v>
      </c>
    </row>
    <row r="202" s="96" customFormat="1" ht="17" hidden="1" customHeight="1" spans="1:2">
      <c r="A202" s="61" t="s">
        <v>2904</v>
      </c>
      <c r="B202" s="52">
        <v>0</v>
      </c>
    </row>
    <row r="203" s="96" customFormat="1" ht="17" hidden="1" customHeight="1" spans="1:2">
      <c r="A203" s="61" t="s">
        <v>1534</v>
      </c>
      <c r="B203" s="52">
        <v>0</v>
      </c>
    </row>
    <row r="204" s="96" customFormat="1" ht="17" hidden="1" customHeight="1" spans="1:2">
      <c r="A204" s="61" t="s">
        <v>2905</v>
      </c>
      <c r="B204" s="52">
        <v>0</v>
      </c>
    </row>
    <row r="205" s="96" customFormat="1" ht="17" hidden="1" customHeight="1" spans="1:2">
      <c r="A205" s="61" t="s">
        <v>2906</v>
      </c>
      <c r="B205" s="52">
        <v>0</v>
      </c>
    </row>
    <row r="206" s="96" customFormat="1" ht="17" hidden="1" customHeight="1" spans="1:2">
      <c r="A206" s="61" t="s">
        <v>2907</v>
      </c>
      <c r="B206" s="52">
        <v>0</v>
      </c>
    </row>
    <row r="207" s="96" customFormat="1" ht="17" hidden="1" customHeight="1" spans="1:2">
      <c r="A207" s="61" t="s">
        <v>2908</v>
      </c>
      <c r="B207" s="52">
        <v>0</v>
      </c>
    </row>
    <row r="208" s="96" customFormat="1" ht="17" hidden="1" customHeight="1" spans="1:2">
      <c r="A208" s="61" t="s">
        <v>2909</v>
      </c>
      <c r="B208" s="52">
        <v>0</v>
      </c>
    </row>
    <row r="209" s="96" customFormat="1" ht="17" hidden="1" customHeight="1" spans="1:2">
      <c r="A209" s="61" t="s">
        <v>2910</v>
      </c>
      <c r="B209" s="52">
        <v>0</v>
      </c>
    </row>
    <row r="210" s="96" customFormat="1" ht="17" hidden="1" customHeight="1" spans="1:2">
      <c r="A210" s="61" t="s">
        <v>2911</v>
      </c>
      <c r="B210" s="52">
        <v>0</v>
      </c>
    </row>
    <row r="211" s="96" customFormat="1" ht="17" hidden="1" customHeight="1" spans="1:2">
      <c r="A211" s="61" t="s">
        <v>2912</v>
      </c>
      <c r="B211" s="52">
        <v>0</v>
      </c>
    </row>
    <row r="212" s="96" customFormat="1" ht="17" hidden="1" customHeight="1" spans="1:2">
      <c r="A212" s="61" t="s">
        <v>2913</v>
      </c>
      <c r="B212" s="52">
        <v>0</v>
      </c>
    </row>
    <row r="213" s="96" customFormat="1" ht="17" hidden="1" customHeight="1" spans="1:2">
      <c r="A213" s="61" t="s">
        <v>2914</v>
      </c>
      <c r="B213" s="52">
        <v>0</v>
      </c>
    </row>
    <row r="214" s="96" customFormat="1" ht="17" hidden="1" customHeight="1" spans="1:2">
      <c r="A214" s="61" t="s">
        <v>2915</v>
      </c>
      <c r="B214" s="52">
        <v>0</v>
      </c>
    </row>
    <row r="215" s="96" customFormat="1" ht="17" hidden="1" customHeight="1" spans="1:2">
      <c r="A215" s="61" t="s">
        <v>2916</v>
      </c>
      <c r="B215" s="52">
        <v>0</v>
      </c>
    </row>
    <row r="216" s="96" customFormat="1" ht="17" hidden="1" customHeight="1" spans="1:2">
      <c r="A216" s="61" t="s">
        <v>2917</v>
      </c>
      <c r="B216" s="52">
        <v>0</v>
      </c>
    </row>
    <row r="217" s="96" customFormat="1" ht="17" hidden="1" customHeight="1" spans="1:2">
      <c r="A217" s="61" t="s">
        <v>2918</v>
      </c>
      <c r="B217" s="52">
        <v>0</v>
      </c>
    </row>
    <row r="218" s="96" customFormat="1" ht="17" hidden="1" customHeight="1" spans="1:2">
      <c r="A218" s="61" t="s">
        <v>2919</v>
      </c>
      <c r="B218" s="52">
        <v>0</v>
      </c>
    </row>
    <row r="219" s="96" customFormat="1" ht="17" hidden="1" customHeight="1" spans="1:2">
      <c r="A219" s="61" t="s">
        <v>2920</v>
      </c>
      <c r="B219" s="52">
        <v>0</v>
      </c>
    </row>
    <row r="220" s="96" customFormat="1" ht="17" hidden="1" customHeight="1" spans="1:2">
      <c r="A220" s="61" t="s">
        <v>2921</v>
      </c>
      <c r="B220" s="52">
        <v>0</v>
      </c>
    </row>
    <row r="221" s="96" customFormat="1" ht="17" hidden="1" customHeight="1" spans="1:2">
      <c r="A221" s="61" t="s">
        <v>1557</v>
      </c>
      <c r="B221" s="52">
        <v>0</v>
      </c>
    </row>
    <row r="222" s="96" customFormat="1" ht="17" hidden="1" customHeight="1" spans="1:2">
      <c r="A222" s="61" t="s">
        <v>2922</v>
      </c>
      <c r="B222" s="52">
        <v>0</v>
      </c>
    </row>
    <row r="223" s="96" customFormat="1" ht="17" hidden="1" customHeight="1" spans="1:2">
      <c r="A223" s="61" t="s">
        <v>2923</v>
      </c>
      <c r="B223" s="52">
        <v>0</v>
      </c>
    </row>
    <row r="224" s="96" customFormat="1" ht="17" hidden="1" customHeight="1" spans="1:2">
      <c r="A224" s="61" t="s">
        <v>2924</v>
      </c>
      <c r="B224" s="52">
        <v>0</v>
      </c>
    </row>
    <row r="225" s="96" customFormat="1" ht="17" hidden="1" customHeight="1" spans="1:2">
      <c r="A225" s="61" t="s">
        <v>2925</v>
      </c>
      <c r="B225" s="52">
        <v>0</v>
      </c>
    </row>
    <row r="226" s="96" customFormat="1" ht="17" hidden="1" customHeight="1" spans="1:2">
      <c r="A226" s="61" t="s">
        <v>2926</v>
      </c>
      <c r="B226" s="52">
        <v>0</v>
      </c>
    </row>
    <row r="227" s="96" customFormat="1" ht="17" hidden="1" customHeight="1" spans="1:2">
      <c r="A227" s="61" t="s">
        <v>2927</v>
      </c>
      <c r="B227" s="52">
        <v>0</v>
      </c>
    </row>
    <row r="228" s="96" customFormat="1" ht="17" hidden="1" customHeight="1" spans="1:2">
      <c r="A228" s="61" t="s">
        <v>2928</v>
      </c>
      <c r="B228" s="52">
        <v>0</v>
      </c>
    </row>
    <row r="229" s="96" customFormat="1" ht="17" hidden="1" customHeight="1" spans="1:2">
      <c r="A229" s="61" t="s">
        <v>2929</v>
      </c>
      <c r="B229" s="52">
        <v>0</v>
      </c>
    </row>
    <row r="230" s="96" customFormat="1" ht="17" hidden="1" customHeight="1" spans="1:2">
      <c r="A230" s="61" t="s">
        <v>2930</v>
      </c>
      <c r="B230" s="52">
        <v>0</v>
      </c>
    </row>
    <row r="231" s="96" customFormat="1" ht="17" hidden="1" customHeight="1" spans="1:2">
      <c r="A231" s="61" t="s">
        <v>2931</v>
      </c>
      <c r="B231" s="52">
        <v>0</v>
      </c>
    </row>
    <row r="232" s="96" customFormat="1" ht="17" hidden="1" customHeight="1" spans="1:2">
      <c r="A232" s="61" t="s">
        <v>2932</v>
      </c>
      <c r="B232" s="52">
        <v>0</v>
      </c>
    </row>
    <row r="233" s="96" customFormat="1" ht="17" hidden="1" customHeight="1" spans="1:2">
      <c r="A233" s="61" t="s">
        <v>2933</v>
      </c>
      <c r="B233" s="52">
        <v>0</v>
      </c>
    </row>
    <row r="234" s="96" customFormat="1" ht="17" hidden="1" customHeight="1" spans="1:2">
      <c r="A234" s="61" t="s">
        <v>2934</v>
      </c>
      <c r="B234" s="52">
        <v>0</v>
      </c>
    </row>
    <row r="235" s="96" customFormat="1" ht="17" hidden="1" customHeight="1" spans="1:2">
      <c r="A235" s="61" t="s">
        <v>1336</v>
      </c>
      <c r="B235" s="52">
        <v>0</v>
      </c>
    </row>
    <row r="236" s="96" customFormat="1" ht="17" hidden="1" customHeight="1" spans="1:2">
      <c r="A236" s="61" t="s">
        <v>1381</v>
      </c>
      <c r="B236" s="52">
        <v>0</v>
      </c>
    </row>
    <row r="237" s="96" customFormat="1" ht="17" hidden="1" customHeight="1" spans="1:2">
      <c r="A237" s="61" t="s">
        <v>2935</v>
      </c>
      <c r="B237" s="52">
        <v>0</v>
      </c>
    </row>
    <row r="238" s="96" customFormat="1" ht="17" hidden="1" customHeight="1" spans="1:2">
      <c r="A238" s="61" t="s">
        <v>2936</v>
      </c>
      <c r="B238" s="52">
        <v>0</v>
      </c>
    </row>
    <row r="239" s="96" customFormat="1" ht="17" hidden="1" customHeight="1" spans="1:2">
      <c r="A239" s="61" t="s">
        <v>2937</v>
      </c>
      <c r="B239" s="52">
        <v>0</v>
      </c>
    </row>
    <row r="240" s="96" customFormat="1" ht="17" hidden="1" customHeight="1" spans="1:2">
      <c r="A240" s="61" t="s">
        <v>2938</v>
      </c>
      <c r="B240" s="52">
        <v>0</v>
      </c>
    </row>
    <row r="241" s="96" customFormat="1" ht="17" customHeight="1" spans="1:2">
      <c r="A241" s="71" t="s">
        <v>1536</v>
      </c>
      <c r="B241" s="52">
        <v>2020451</v>
      </c>
    </row>
    <row r="242" s="96" customFormat="1" ht="18.7" hidden="1" customHeight="1"/>
    <row r="243" s="97" customFormat="1" hidden="1" spans="1:2">
      <c r="A243" s="96"/>
      <c r="B243" s="96"/>
    </row>
    <row r="244" s="97" customFormat="1" hidden="1" spans="1:2">
      <c r="A244" s="96"/>
      <c r="B244" s="96"/>
    </row>
    <row r="245" s="97" customFormat="1" hidden="1" spans="1:2">
      <c r="A245" s="96"/>
      <c r="B245" s="96"/>
    </row>
    <row r="246" s="97" customFormat="1" hidden="1" spans="1:2">
      <c r="A246" s="96"/>
      <c r="B246" s="96"/>
    </row>
    <row r="247" s="97" customFormat="1" hidden="1" spans="1:2">
      <c r="A247" s="96"/>
      <c r="B247" s="96"/>
    </row>
    <row r="248" s="97" customFormat="1" hidden="1" spans="1:2">
      <c r="A248" s="96"/>
      <c r="B248" s="96"/>
    </row>
    <row r="249" s="97" customFormat="1" hidden="1" spans="1:2">
      <c r="A249" s="96"/>
      <c r="B249" s="96"/>
    </row>
    <row r="250" s="97" customFormat="1" hidden="1" spans="1:2">
      <c r="A250" s="96"/>
      <c r="B250" s="96"/>
    </row>
    <row r="251" s="98" customFormat="1" hidden="1" spans="1:2">
      <c r="A251" s="96"/>
      <c r="B251" s="96"/>
    </row>
    <row r="252" s="98" customFormat="1" hidden="1" spans="1:2">
      <c r="A252" s="96"/>
      <c r="B252" s="96"/>
    </row>
    <row r="253" s="98" customFormat="1" hidden="1" spans="1:2">
      <c r="A253" s="96"/>
      <c r="B253" s="96"/>
    </row>
    <row r="254" s="98" customFormat="1" hidden="1" spans="1:2">
      <c r="A254" s="96"/>
      <c r="B254" s="96"/>
    </row>
    <row r="255" s="98" customFormat="1" hidden="1" spans="1:2">
      <c r="A255" s="96"/>
      <c r="B255" s="96"/>
    </row>
    <row r="256" s="98" customFormat="1" hidden="1" spans="1:2">
      <c r="A256" s="96"/>
      <c r="B256" s="96"/>
    </row>
    <row r="257" s="98" customFormat="1" hidden="1" spans="1:2">
      <c r="A257" s="96"/>
      <c r="B257" s="96"/>
    </row>
    <row r="258" s="98" customFormat="1" hidden="1" spans="1:2">
      <c r="A258" s="96"/>
      <c r="B258" s="96"/>
    </row>
    <row r="259" s="98" customFormat="1" hidden="1" spans="1:2">
      <c r="A259" s="96"/>
      <c r="B259" s="96"/>
    </row>
    <row r="260" s="98" customFormat="1" hidden="1" spans="1:2">
      <c r="A260" s="96"/>
      <c r="B260" s="96"/>
    </row>
    <row r="261" s="98" customFormat="1" hidden="1" spans="1:2">
      <c r="A261" s="96"/>
      <c r="B261" s="96"/>
    </row>
    <row r="262" s="98" customFormat="1" hidden="1" spans="1:2">
      <c r="A262" s="96"/>
      <c r="B262" s="96"/>
    </row>
    <row r="263" s="98" customFormat="1" hidden="1" spans="1:2">
      <c r="A263" s="96"/>
      <c r="B263" s="96"/>
    </row>
    <row r="264" s="98" customFormat="1" hidden="1" spans="1:2">
      <c r="A264" s="96"/>
      <c r="B264" s="96"/>
    </row>
    <row r="265" s="98" customFormat="1" hidden="1" spans="1:2">
      <c r="A265" s="96"/>
      <c r="B265" s="96"/>
    </row>
    <row r="266" s="98" customFormat="1" hidden="1" spans="1:2">
      <c r="A266" s="96"/>
      <c r="B266" s="96"/>
    </row>
    <row r="267" s="98" customFormat="1" hidden="1" spans="1:2">
      <c r="A267" s="96"/>
      <c r="B267" s="96"/>
    </row>
    <row r="268" s="98" customFormat="1" hidden="1" spans="1:2">
      <c r="A268" s="96"/>
      <c r="B268" s="96"/>
    </row>
    <row r="269" s="98" customFormat="1" hidden="1" spans="1:2">
      <c r="A269" s="96"/>
      <c r="B269" s="96"/>
    </row>
    <row r="270" s="98" customFormat="1" hidden="1" spans="1:2">
      <c r="A270" s="96"/>
      <c r="B270" s="96"/>
    </row>
    <row r="271" s="98" customFormat="1" hidden="1" spans="1:2">
      <c r="A271" s="96"/>
      <c r="B271" s="96"/>
    </row>
    <row r="272" s="98" customFormat="1" hidden="1" spans="1:2">
      <c r="A272" s="96"/>
      <c r="B272" s="96"/>
    </row>
    <row r="273" s="98" customFormat="1" hidden="1" spans="1:2">
      <c r="A273" s="96"/>
      <c r="B273" s="96"/>
    </row>
    <row r="274" s="98" customFormat="1" hidden="1" spans="1:2">
      <c r="A274" s="96"/>
      <c r="B274" s="96"/>
    </row>
    <row r="275" s="98" customFormat="1" hidden="1" spans="1:2">
      <c r="A275" s="96"/>
      <c r="B275" s="96"/>
    </row>
    <row r="276" s="98" customFormat="1" hidden="1" spans="1:2">
      <c r="A276" s="96"/>
      <c r="B276" s="96"/>
    </row>
  </sheetData>
  <autoFilter ref="A4:B276">
    <filterColumn colId="1">
      <filters>
        <filter val="28,252"/>
        <filter val="153"/>
        <filter val="8,893"/>
        <filter val="1,483,906"/>
        <filter val="857"/>
        <filter val="8,857"/>
        <filter val="198"/>
        <filter val="1,559"/>
        <filter val="478,730"/>
        <filter val="56,362"/>
        <filter val="920,973"/>
        <filter val="264"/>
        <filter val="26"/>
        <filter val="33,227"/>
        <filter val="1,229"/>
        <filter val="1,870"/>
        <filter val="476,860"/>
        <filter val="29,271"/>
        <filter val="534"/>
        <filter val="51,634"/>
        <filter val="975"/>
        <filter val="36"/>
        <filter val="1,300"/>
        <filter val="1,001"/>
        <filter val="2,020,451"/>
        <filter val="443"/>
        <filter val="10,143"/>
        <filter val="45"/>
        <filter val="1,474,815"/>
        <filter val="20,347"/>
        <filter val="431,958"/>
        <filter val="1,609"/>
      </filters>
    </filterColumn>
    <extLst/>
  </autoFilter>
  <mergeCells count="3">
    <mergeCell ref="A1:B1"/>
    <mergeCell ref="A2:B2"/>
    <mergeCell ref="A3:B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B42"/>
  <sheetViews>
    <sheetView workbookViewId="0">
      <selection activeCell="I21" sqref="I21"/>
    </sheetView>
  </sheetViews>
  <sheetFormatPr defaultColWidth="8.87962962962963" defaultRowHeight="14.4" outlineLevelCol="1"/>
  <cols>
    <col min="1" max="1" width="51.7777777777778" customWidth="1"/>
    <col min="2" max="2" width="23.6666666666667" customWidth="1"/>
  </cols>
  <sheetData>
    <row r="1" ht="22.2" spans="1:2">
      <c r="A1" s="90" t="s">
        <v>2939</v>
      </c>
      <c r="B1" s="90"/>
    </row>
    <row r="2" ht="17.25" customHeight="1" spans="1:2">
      <c r="A2" s="91" t="s">
        <v>2940</v>
      </c>
      <c r="B2" s="91"/>
    </row>
    <row r="3" ht="17.25" customHeight="1" spans="1:2">
      <c r="A3" s="91" t="s">
        <v>1601</v>
      </c>
      <c r="B3" s="91"/>
    </row>
    <row r="4" ht="17.25" customHeight="1" spans="1:2">
      <c r="A4" s="60" t="s">
        <v>27</v>
      </c>
      <c r="B4" s="60" t="s">
        <v>28</v>
      </c>
    </row>
    <row r="5" ht="17.25" customHeight="1" spans="1:2">
      <c r="A5" s="92" t="s">
        <v>860</v>
      </c>
      <c r="B5" s="10">
        <v>153</v>
      </c>
    </row>
    <row r="6" ht="17.25" customHeight="1" spans="1:2">
      <c r="A6" s="93" t="s">
        <v>2743</v>
      </c>
      <c r="B6" s="94">
        <v>153</v>
      </c>
    </row>
    <row r="7" ht="17.25" customHeight="1" spans="1:2">
      <c r="A7" s="92" t="s">
        <v>2748</v>
      </c>
      <c r="B7" s="10">
        <v>153</v>
      </c>
    </row>
    <row r="8" ht="17.25" customHeight="1" spans="1:2">
      <c r="A8" s="92" t="s">
        <v>902</v>
      </c>
      <c r="B8" s="10">
        <v>1300</v>
      </c>
    </row>
    <row r="9" ht="17.25" customHeight="1" spans="1:2">
      <c r="A9" s="92" t="s">
        <v>2758</v>
      </c>
      <c r="B9" s="10">
        <v>1300</v>
      </c>
    </row>
    <row r="10" ht="17.25" customHeight="1" spans="1:2">
      <c r="A10" s="92" t="s">
        <v>2759</v>
      </c>
      <c r="B10" s="10">
        <v>443</v>
      </c>
    </row>
    <row r="11" ht="17.25" customHeight="1" spans="1:2">
      <c r="A11" s="92" t="s">
        <v>2760</v>
      </c>
      <c r="B11" s="10">
        <v>857</v>
      </c>
    </row>
    <row r="12" ht="17.25" customHeight="1" spans="1:2">
      <c r="A12" s="92" t="s">
        <v>1143</v>
      </c>
      <c r="B12" s="10">
        <v>1483906</v>
      </c>
    </row>
    <row r="13" ht="17.25" customHeight="1" spans="1:2">
      <c r="A13" s="92" t="s">
        <v>2771</v>
      </c>
      <c r="B13" s="10">
        <v>1474815</v>
      </c>
    </row>
    <row r="14" ht="17.25" customHeight="1" spans="1:2">
      <c r="A14" s="92" t="s">
        <v>2772</v>
      </c>
      <c r="B14" s="10">
        <v>431958</v>
      </c>
    </row>
    <row r="15" ht="17.25" customHeight="1" spans="1:2">
      <c r="A15" s="92" t="s">
        <v>2773</v>
      </c>
      <c r="B15" s="10">
        <v>920973</v>
      </c>
    </row>
    <row r="16" ht="17.25" customHeight="1" spans="1:2">
      <c r="A16" s="92" t="s">
        <v>2775</v>
      </c>
      <c r="B16" s="10">
        <v>51634</v>
      </c>
    </row>
    <row r="17" ht="17.25" customHeight="1" spans="1:2">
      <c r="A17" s="92" t="s">
        <v>2776</v>
      </c>
      <c r="B17" s="10">
        <v>10143</v>
      </c>
    </row>
    <row r="18" ht="17.25" customHeight="1" spans="1:2">
      <c r="A18" s="92" t="s">
        <v>2777</v>
      </c>
      <c r="B18" s="10">
        <v>28252</v>
      </c>
    </row>
    <row r="19" ht="17.25" customHeight="1" spans="1:2">
      <c r="A19" s="92" t="s">
        <v>2782</v>
      </c>
      <c r="B19" s="10">
        <v>29271</v>
      </c>
    </row>
    <row r="20" ht="17.25" customHeight="1" spans="1:2">
      <c r="A20" s="92" t="s">
        <v>2783</v>
      </c>
      <c r="B20" s="10">
        <v>1609</v>
      </c>
    </row>
    <row r="21" ht="17.25" customHeight="1" spans="1:2">
      <c r="A21" s="92" t="s">
        <v>2784</v>
      </c>
      <c r="B21" s="10">
        <v>975</v>
      </c>
    </row>
    <row r="22" ht="17.25" customHeight="1" spans="1:2">
      <c r="A22" s="92" t="s">
        <v>2786</v>
      </c>
      <c r="B22" s="10">
        <v>198</v>
      </c>
    </row>
    <row r="23" ht="17.25" customHeight="1" spans="1:2">
      <c r="A23" s="92" t="s">
        <v>2773</v>
      </c>
      <c r="B23" s="10">
        <v>198</v>
      </c>
    </row>
    <row r="24" ht="17.25" customHeight="1" spans="1:2">
      <c r="A24" s="92" t="s">
        <v>2795</v>
      </c>
      <c r="B24" s="10">
        <v>8893</v>
      </c>
    </row>
    <row r="25" ht="17.25" customHeight="1" spans="1:2">
      <c r="A25" s="92" t="s">
        <v>2797</v>
      </c>
      <c r="B25" s="10">
        <v>36</v>
      </c>
    </row>
    <row r="26" ht="17.25" customHeight="1" spans="1:2">
      <c r="A26" s="92" t="s">
        <v>2798</v>
      </c>
      <c r="B26" s="10">
        <v>8857</v>
      </c>
    </row>
    <row r="27" ht="17.25" customHeight="1" spans="1:2">
      <c r="A27" s="92" t="s">
        <v>1594</v>
      </c>
      <c r="B27" s="10">
        <v>478730</v>
      </c>
    </row>
    <row r="28" ht="17.25" customHeight="1" spans="1:2">
      <c r="A28" s="92" t="s">
        <v>2864</v>
      </c>
      <c r="B28" s="10">
        <v>476860</v>
      </c>
    </row>
    <row r="29" ht="17.25" customHeight="1" spans="1:2">
      <c r="A29" s="92" t="s">
        <v>2866</v>
      </c>
      <c r="B29" s="10">
        <v>476860</v>
      </c>
    </row>
    <row r="30" ht="17.25" customHeight="1" spans="1:2">
      <c r="A30" s="92" t="s">
        <v>2877</v>
      </c>
      <c r="B30" s="10">
        <v>1870</v>
      </c>
    </row>
    <row r="31" ht="17.25" customHeight="1" spans="1:2">
      <c r="A31" s="92" t="s">
        <v>2879</v>
      </c>
      <c r="B31" s="10">
        <v>1001</v>
      </c>
    </row>
    <row r="32" ht="17.25" customHeight="1" spans="1:2">
      <c r="A32" s="92" t="s">
        <v>2880</v>
      </c>
      <c r="B32" s="10">
        <v>534</v>
      </c>
    </row>
    <row r="33" ht="17.25" customHeight="1" spans="1:2">
      <c r="A33" s="92" t="s">
        <v>2883</v>
      </c>
      <c r="B33" s="10">
        <v>264</v>
      </c>
    </row>
    <row r="34" ht="17.25" customHeight="1" spans="1:2">
      <c r="A34" s="92" t="s">
        <v>2887</v>
      </c>
      <c r="B34" s="10">
        <v>26</v>
      </c>
    </row>
    <row r="35" ht="17.25" customHeight="1" spans="1:2">
      <c r="A35" s="92" t="s">
        <v>2888</v>
      </c>
      <c r="B35" s="10">
        <v>45</v>
      </c>
    </row>
    <row r="36" ht="17.25" customHeight="1" spans="1:2">
      <c r="A36" s="92" t="s">
        <v>1528</v>
      </c>
      <c r="B36" s="10">
        <v>56362</v>
      </c>
    </row>
    <row r="37" ht="17.25" customHeight="1" spans="1:2">
      <c r="A37" s="92" t="s">
        <v>2889</v>
      </c>
      <c r="B37" s="10">
        <v>56362</v>
      </c>
    </row>
    <row r="38" ht="17.25" customHeight="1" spans="1:2">
      <c r="A38" s="92" t="s">
        <v>2892</v>
      </c>
      <c r="B38" s="10">
        <v>20347</v>
      </c>
    </row>
    <row r="39" ht="17.25" customHeight="1" spans="1:2">
      <c r="A39" s="92" t="s">
        <v>2900</v>
      </c>
      <c r="B39" s="10">
        <v>1559</v>
      </c>
    </row>
    <row r="40" ht="17.25" customHeight="1" spans="1:2">
      <c r="A40" s="92" t="s">
        <v>2902</v>
      </c>
      <c r="B40" s="10">
        <v>1229</v>
      </c>
    </row>
    <row r="41" ht="17.25" customHeight="1" spans="1:2">
      <c r="A41" s="92" t="s">
        <v>2903</v>
      </c>
      <c r="B41" s="10">
        <v>33227</v>
      </c>
    </row>
    <row r="42" ht="17.25" customHeight="1" spans="1:2">
      <c r="A42" s="95" t="s">
        <v>1536</v>
      </c>
      <c r="B42" s="10">
        <v>2020451</v>
      </c>
    </row>
  </sheetData>
  <mergeCells count="3">
    <mergeCell ref="A1:B1"/>
    <mergeCell ref="A2:B2"/>
    <mergeCell ref="A3:B3"/>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D34"/>
  <sheetViews>
    <sheetView showZeros="0" topLeftCell="A15" workbookViewId="0">
      <selection activeCell="B28" sqref="B28"/>
    </sheetView>
  </sheetViews>
  <sheetFormatPr defaultColWidth="13.5277777777778" defaultRowHeight="15.55" customHeight="1" outlineLevelCol="3"/>
  <cols>
    <col min="1" max="1" width="38.8796296296296" style="80" customWidth="1"/>
    <col min="2" max="2" width="21.037037037037" style="80" customWidth="1"/>
    <col min="3" max="3" width="38.8796296296296" style="80" customWidth="1"/>
    <col min="4" max="4" width="21.037037037037" style="80" customWidth="1"/>
    <col min="5" max="16384" width="13.5277777777778" style="80" customWidth="1"/>
  </cols>
  <sheetData>
    <row r="1" s="80" customFormat="1" ht="34" customHeight="1" spans="1:4">
      <c r="A1" s="57" t="s">
        <v>2941</v>
      </c>
      <c r="B1" s="81"/>
      <c r="C1" s="57"/>
      <c r="D1" s="81"/>
    </row>
    <row r="2" s="80" customFormat="1" ht="17" customHeight="1" spans="1:4">
      <c r="A2" s="59" t="s">
        <v>2942</v>
      </c>
      <c r="B2" s="82"/>
      <c r="C2" s="59"/>
      <c r="D2" s="82"/>
    </row>
    <row r="3" s="80" customFormat="1" ht="17" customHeight="1" spans="1:4">
      <c r="A3" s="59" t="s">
        <v>1601</v>
      </c>
      <c r="B3" s="82"/>
      <c r="C3" s="59"/>
      <c r="D3" s="82"/>
    </row>
    <row r="4" s="80" customFormat="1" ht="17" customHeight="1" spans="1:4">
      <c r="A4" s="60" t="s">
        <v>1602</v>
      </c>
      <c r="B4" s="83" t="s">
        <v>28</v>
      </c>
      <c r="C4" s="60" t="s">
        <v>1602</v>
      </c>
      <c r="D4" s="83" t="s">
        <v>28</v>
      </c>
    </row>
    <row r="5" s="80" customFormat="1" ht="17.25" customHeight="1" spans="1:4">
      <c r="A5" s="61" t="s">
        <v>2943</v>
      </c>
      <c r="B5" s="52">
        <f>'[1]L10'!C6</f>
        <v>1727430</v>
      </c>
      <c r="C5" s="61" t="s">
        <v>2944</v>
      </c>
      <c r="D5" s="52">
        <f>'[1]L10'!O6</f>
        <v>2020451</v>
      </c>
    </row>
    <row r="6" s="80" customFormat="1" ht="17.25" customHeight="1" spans="1:4">
      <c r="A6" s="61" t="s">
        <v>2945</v>
      </c>
      <c r="B6" s="52">
        <f>B7</f>
        <v>5099</v>
      </c>
      <c r="C6" s="61" t="s">
        <v>2946</v>
      </c>
      <c r="D6" s="52">
        <f>D7</f>
        <v>0</v>
      </c>
    </row>
    <row r="7" s="80" customFormat="1" ht="17.25" customHeight="1" spans="1:4">
      <c r="A7" s="61" t="s">
        <v>2947</v>
      </c>
      <c r="B7" s="52">
        <f>SUM(B8:B16)</f>
        <v>5099</v>
      </c>
      <c r="C7" s="61" t="s">
        <v>2948</v>
      </c>
      <c r="D7" s="52">
        <f>SUM(D8:D16)</f>
        <v>0</v>
      </c>
    </row>
    <row r="8" s="80" customFormat="1" ht="17.25" customHeight="1" spans="1:4">
      <c r="A8" s="61" t="s">
        <v>2949</v>
      </c>
      <c r="B8" s="52">
        <f>'[1]L10'!D7</f>
        <v>0</v>
      </c>
      <c r="C8" s="61" t="s">
        <v>2949</v>
      </c>
      <c r="D8" s="52">
        <f>'[1]L10'!P7</f>
        <v>0</v>
      </c>
    </row>
    <row r="9" s="80" customFormat="1" ht="17.25" customHeight="1" spans="1:4">
      <c r="A9" s="61" t="s">
        <v>2588</v>
      </c>
      <c r="B9" s="52">
        <f>'[1]L10'!D8+'[1]L10'!D9</f>
        <v>94</v>
      </c>
      <c r="C9" s="61" t="s">
        <v>2588</v>
      </c>
      <c r="D9" s="52">
        <f>'[1]L10'!P8+'[1]L10'!P9</f>
        <v>0</v>
      </c>
    </row>
    <row r="10" s="80" customFormat="1" ht="17.25" customHeight="1" spans="1:4">
      <c r="A10" s="61" t="s">
        <v>2950</v>
      </c>
      <c r="B10" s="52">
        <f>'[1]L10'!D10+'[1]L10'!D11</f>
        <v>1203</v>
      </c>
      <c r="C10" s="61" t="s">
        <v>2950</v>
      </c>
      <c r="D10" s="52">
        <f>'[1]L10'!P10+'[1]L10'!P11</f>
        <v>0</v>
      </c>
    </row>
    <row r="11" s="80" customFormat="1" ht="17.25" customHeight="1" spans="1:4">
      <c r="A11" s="61" t="s">
        <v>2951</v>
      </c>
      <c r="B11" s="52">
        <f>'[1]L10'!D12+'[1]L10'!D13</f>
        <v>0</v>
      </c>
      <c r="C11" s="61" t="s">
        <v>2951</v>
      </c>
      <c r="D11" s="52">
        <f>'[1]L10'!P12+'[1]L10'!P13</f>
        <v>0</v>
      </c>
    </row>
    <row r="12" s="80" customFormat="1" ht="17.25" customHeight="1" spans="1:4">
      <c r="A12" s="61" t="s">
        <v>2952</v>
      </c>
      <c r="B12" s="52">
        <f>'[1]L10'!D14+'[1]L10'!D15+'[1]L10'!D16+'[1]L10'!D17+'[1]L10'!D18</f>
        <v>0</v>
      </c>
      <c r="C12" s="61" t="s">
        <v>2952</v>
      </c>
      <c r="D12" s="52">
        <f>'[1]L10'!P14+'[1]L10'!P15+'[1]L10'!P16+'[1]L10'!P17+'[1]L10'!P18</f>
        <v>0</v>
      </c>
    </row>
    <row r="13" s="80" customFormat="1" ht="17.25" customHeight="1" spans="1:4">
      <c r="A13" s="61" t="s">
        <v>2953</v>
      </c>
      <c r="B13" s="52">
        <f>'[1]L10'!D19+'[1]L10'!D20+'[1]L10'!D21</f>
        <v>0</v>
      </c>
      <c r="C13" s="61" t="s">
        <v>2953</v>
      </c>
      <c r="D13" s="52">
        <f>'[1]L10'!P19+'[1]L10'!P20+'[1]L10'!P21</f>
        <v>0</v>
      </c>
    </row>
    <row r="14" s="80" customFormat="1" ht="17.25" customHeight="1" spans="1:4">
      <c r="A14" s="61" t="s">
        <v>2954</v>
      </c>
      <c r="B14" s="52">
        <f>'[1]L10'!D22+'[1]L10'!D23+'[1]L10'!D24+'[1]L10'!D25+'[1]L10'!D26</f>
        <v>0</v>
      </c>
      <c r="C14" s="61" t="s">
        <v>2954</v>
      </c>
      <c r="D14" s="52">
        <f>'[1]L10'!P22+'[1]L10'!P23+'[1]L10'!P24+'[1]L10'!P25+'[1]L10'!P26</f>
        <v>0</v>
      </c>
    </row>
    <row r="15" s="80" customFormat="1" ht="17.25" customHeight="1" spans="1:4">
      <c r="A15" s="61" t="s">
        <v>2955</v>
      </c>
      <c r="B15" s="52">
        <f>'[1]L10'!D27</f>
        <v>0</v>
      </c>
      <c r="C15" s="61" t="s">
        <v>2955</v>
      </c>
      <c r="D15" s="52">
        <f>'[1]L10'!P27</f>
        <v>0</v>
      </c>
    </row>
    <row r="16" s="80" customFormat="1" ht="17.25" customHeight="1" spans="1:4">
      <c r="A16" s="61" t="s">
        <v>2956</v>
      </c>
      <c r="B16" s="68">
        <f>'[1]L10'!D30+'[1]L10'!D31+'[1]L10'!D32</f>
        <v>3802</v>
      </c>
      <c r="C16" s="61" t="s">
        <v>687</v>
      </c>
      <c r="D16" s="52">
        <f>'[1]L10'!P30+'[1]L10'!P31+'[1]L10'!P32</f>
        <v>0</v>
      </c>
    </row>
    <row r="17" s="80" customFormat="1" ht="17.25" customHeight="1" spans="1:4">
      <c r="A17" s="84" t="s">
        <v>2957</v>
      </c>
      <c r="B17" s="85">
        <v>0</v>
      </c>
      <c r="C17" s="86" t="s">
        <v>2958</v>
      </c>
      <c r="D17" s="85">
        <v>1141</v>
      </c>
    </row>
    <row r="18" s="80" customFormat="1" ht="17.25" customHeight="1" spans="1:4">
      <c r="A18" s="61" t="s">
        <v>2959</v>
      </c>
      <c r="B18" s="70">
        <v>0</v>
      </c>
      <c r="C18" s="61"/>
      <c r="D18" s="87"/>
    </row>
    <row r="19" s="80" customFormat="1" ht="17.25" customHeight="1" spans="1:4">
      <c r="A19" s="61" t="s">
        <v>2960</v>
      </c>
      <c r="B19" s="68">
        <v>4428</v>
      </c>
      <c r="C19" s="61"/>
      <c r="D19" s="87"/>
    </row>
    <row r="20" s="80" customFormat="1" ht="17.25" customHeight="1" spans="1:4">
      <c r="A20" s="84" t="s">
        <v>2961</v>
      </c>
      <c r="B20" s="52">
        <f>B22</f>
        <v>15121</v>
      </c>
      <c r="C20" s="86" t="s">
        <v>2962</v>
      </c>
      <c r="D20" s="52">
        <v>176802</v>
      </c>
    </row>
    <row r="21" s="80" customFormat="1" customHeight="1" spans="1:4">
      <c r="A21" s="61" t="s">
        <v>2963</v>
      </c>
      <c r="B21" s="88"/>
      <c r="C21" s="61"/>
      <c r="D21" s="52"/>
    </row>
    <row r="22" s="80" customFormat="1" customHeight="1" spans="1:4">
      <c r="A22" s="61" t="s">
        <v>2964</v>
      </c>
      <c r="B22" s="52">
        <f>SUM(B23:B24)</f>
        <v>15121</v>
      </c>
      <c r="C22" s="61"/>
      <c r="D22" s="52"/>
    </row>
    <row r="23" s="80" customFormat="1" ht="17.25" customHeight="1" spans="1:4">
      <c r="A23" s="61" t="s">
        <v>2965</v>
      </c>
      <c r="B23" s="52">
        <v>0</v>
      </c>
      <c r="C23" s="61"/>
      <c r="D23" s="89"/>
    </row>
    <row r="24" s="80" customFormat="1" ht="17.25" customHeight="1" spans="1:4">
      <c r="A24" s="61" t="s">
        <v>2966</v>
      </c>
      <c r="B24" s="52">
        <v>15121</v>
      </c>
      <c r="C24" s="61"/>
      <c r="D24" s="89"/>
    </row>
    <row r="25" s="80" customFormat="1" ht="17.25" customHeight="1" spans="1:4">
      <c r="A25" s="61" t="s">
        <v>2967</v>
      </c>
      <c r="B25" s="52">
        <f t="shared" ref="B25:B28" si="0">B26</f>
        <v>0</v>
      </c>
      <c r="C25" s="61" t="s">
        <v>2968</v>
      </c>
      <c r="D25" s="52">
        <f>D26</f>
        <v>0</v>
      </c>
    </row>
    <row r="26" s="80" customFormat="1" ht="17.25" customHeight="1" spans="1:4">
      <c r="A26" s="61" t="s">
        <v>2969</v>
      </c>
      <c r="B26" s="52">
        <f t="shared" si="0"/>
        <v>0</v>
      </c>
      <c r="C26" s="61" t="s">
        <v>2970</v>
      </c>
      <c r="D26" s="52">
        <v>0</v>
      </c>
    </row>
    <row r="27" s="80" customFormat="1" ht="17.25" customHeight="1" spans="1:4">
      <c r="A27" s="61" t="s">
        <v>2971</v>
      </c>
      <c r="B27" s="52">
        <v>0</v>
      </c>
      <c r="C27" s="61" t="s">
        <v>2972</v>
      </c>
      <c r="D27" s="89"/>
    </row>
    <row r="28" s="80" customFormat="1" ht="17.25" customHeight="1" spans="1:4">
      <c r="A28" s="61" t="s">
        <v>2973</v>
      </c>
      <c r="B28" s="52">
        <f t="shared" si="0"/>
        <v>476860</v>
      </c>
      <c r="C28" s="61" t="s">
        <v>2974</v>
      </c>
      <c r="D28" s="85">
        <v>0</v>
      </c>
    </row>
    <row r="29" s="80" customFormat="1" ht="17.25" customHeight="1" spans="1:4">
      <c r="A29" s="61" t="s">
        <v>2975</v>
      </c>
      <c r="B29" s="85">
        <v>476860</v>
      </c>
      <c r="C29" s="61"/>
      <c r="D29" s="87"/>
    </row>
    <row r="30" s="80" customFormat="1" ht="17.25" customHeight="1" spans="1:4">
      <c r="A30" s="61" t="s">
        <v>2976</v>
      </c>
      <c r="B30" s="85">
        <v>0</v>
      </c>
      <c r="C30" s="61" t="s">
        <v>2977</v>
      </c>
      <c r="D30" s="85">
        <v>0</v>
      </c>
    </row>
    <row r="31" s="80" customFormat="1" ht="17.25" customHeight="1" spans="1:4">
      <c r="A31" s="61" t="s">
        <v>2978</v>
      </c>
      <c r="B31" s="85">
        <v>0</v>
      </c>
      <c r="C31" s="61" t="s">
        <v>2979</v>
      </c>
      <c r="D31" s="50">
        <v>0</v>
      </c>
    </row>
    <row r="32" s="80" customFormat="1" ht="17.25" customHeight="1" spans="1:4">
      <c r="A32" s="61"/>
      <c r="B32" s="87"/>
      <c r="C32" s="61" t="s">
        <v>2980</v>
      </c>
      <c r="D32" s="52">
        <f>'[1]L10'!Y6</f>
        <v>0</v>
      </c>
    </row>
    <row r="33" s="80" customFormat="1" ht="17.25" customHeight="1" spans="1:4">
      <c r="A33" s="61"/>
      <c r="B33" s="87"/>
      <c r="C33" s="61" t="s">
        <v>2981</v>
      </c>
      <c r="D33" s="52">
        <f>B34-D5-D6-D17-D20-D25-D28-D30-D31-D32</f>
        <v>30544</v>
      </c>
    </row>
    <row r="34" s="80" customFormat="1" ht="17" customHeight="1" spans="1:4">
      <c r="A34" s="60" t="s">
        <v>2982</v>
      </c>
      <c r="B34" s="52">
        <f>SUM(B5,B6,B17:B20,B25,B28,B30,B31)</f>
        <v>2228938</v>
      </c>
      <c r="C34" s="60" t="s">
        <v>2983</v>
      </c>
      <c r="D34" s="52">
        <f>SUM(D5,D6,D17,D20,D25,D28,D30:D33)</f>
        <v>2228938</v>
      </c>
    </row>
  </sheetData>
  <mergeCells count="3">
    <mergeCell ref="A1:D1"/>
    <mergeCell ref="A2:D2"/>
    <mergeCell ref="A3:D3"/>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B19"/>
  <sheetViews>
    <sheetView workbookViewId="0">
      <selection activeCell="D14" sqref="D14"/>
    </sheetView>
  </sheetViews>
  <sheetFormatPr defaultColWidth="8.87962962962963" defaultRowHeight="14.4" outlineLevelCol="1"/>
  <cols>
    <col min="1" max="1" width="66.8796296296296" customWidth="1"/>
    <col min="2" max="2" width="25.3333333333333" customWidth="1"/>
  </cols>
  <sheetData>
    <row r="1" s="74" customFormat="1" ht="34" customHeight="1" spans="1:2">
      <c r="A1" s="75" t="s">
        <v>2984</v>
      </c>
      <c r="B1" s="75"/>
    </row>
    <row r="2" s="74" customFormat="1" ht="17" customHeight="1" spans="1:2">
      <c r="A2" s="76" t="s">
        <v>2985</v>
      </c>
      <c r="B2" s="76"/>
    </row>
    <row r="3" s="74" customFormat="1" ht="17" customHeight="1" spans="1:2">
      <c r="A3" s="76" t="s">
        <v>1601</v>
      </c>
      <c r="B3" s="76"/>
    </row>
    <row r="4" ht="25" customHeight="1" spans="1:2">
      <c r="A4" s="60" t="s">
        <v>1602</v>
      </c>
      <c r="B4" s="60" t="s">
        <v>28</v>
      </c>
    </row>
    <row r="5" ht="25" customHeight="1" spans="1:2">
      <c r="A5" s="67" t="s">
        <v>2986</v>
      </c>
      <c r="B5" s="77"/>
    </row>
    <row r="6" ht="25" customHeight="1" spans="1:2">
      <c r="A6" s="67" t="s">
        <v>2987</v>
      </c>
      <c r="B6" s="77"/>
    </row>
    <row r="7" ht="25" customHeight="1" spans="1:2">
      <c r="A7" s="67" t="s">
        <v>2988</v>
      </c>
      <c r="B7" s="77"/>
    </row>
    <row r="8" ht="25" customHeight="1" spans="1:2">
      <c r="A8" s="67" t="s">
        <v>2989</v>
      </c>
      <c r="B8" s="77"/>
    </row>
    <row r="9" ht="25" customHeight="1" spans="1:2">
      <c r="A9" s="67" t="s">
        <v>2990</v>
      </c>
      <c r="B9" s="77"/>
    </row>
    <row r="10" ht="25" customHeight="1" spans="1:2">
      <c r="A10" s="67" t="s">
        <v>2991</v>
      </c>
      <c r="B10" s="77"/>
    </row>
    <row r="11" ht="25" customHeight="1" spans="1:2">
      <c r="A11" s="67" t="s">
        <v>2992</v>
      </c>
      <c r="B11" s="77"/>
    </row>
    <row r="12" ht="25" customHeight="1" spans="1:2">
      <c r="A12" s="67" t="s">
        <v>2993</v>
      </c>
      <c r="B12" s="77"/>
    </row>
    <row r="13" ht="25" customHeight="1" spans="1:2">
      <c r="A13" s="67" t="s">
        <v>2994</v>
      </c>
      <c r="B13" s="77"/>
    </row>
    <row r="14" ht="25" customHeight="1" spans="1:2">
      <c r="A14" s="67" t="s">
        <v>2995</v>
      </c>
      <c r="B14" s="77"/>
    </row>
    <row r="15" ht="25" customHeight="1" spans="1:2">
      <c r="A15" s="67" t="s">
        <v>2996</v>
      </c>
      <c r="B15" s="77"/>
    </row>
    <row r="16" ht="25" customHeight="1" spans="1:2">
      <c r="A16" s="67" t="s">
        <v>2997</v>
      </c>
      <c r="B16" s="77"/>
    </row>
    <row r="17" ht="25" customHeight="1" spans="1:2">
      <c r="A17" s="67" t="s">
        <v>2998</v>
      </c>
      <c r="B17" s="77"/>
    </row>
    <row r="18" spans="1:2">
      <c r="A18" s="78"/>
      <c r="B18" s="78"/>
    </row>
    <row r="19" ht="37" customHeight="1" spans="1:2">
      <c r="A19" s="79" t="s">
        <v>2999</v>
      </c>
      <c r="B19" s="79"/>
    </row>
  </sheetData>
  <mergeCells count="4">
    <mergeCell ref="A1:B1"/>
    <mergeCell ref="A2:B2"/>
    <mergeCell ref="A3:B3"/>
    <mergeCell ref="A19:B19"/>
  </mergeCells>
  <conditionalFormatting sqref="B5">
    <cfRule type="cellIs" dxfId="0" priority="13" stopIfTrue="1" operator="equal">
      <formula>0</formula>
    </cfRule>
  </conditionalFormatting>
  <conditionalFormatting sqref="B6">
    <cfRule type="cellIs" dxfId="0" priority="12" stopIfTrue="1" operator="equal">
      <formula>0</formula>
    </cfRule>
  </conditionalFormatting>
  <conditionalFormatting sqref="B7">
    <cfRule type="cellIs" dxfId="0" priority="11" stopIfTrue="1" operator="equal">
      <formula>0</formula>
    </cfRule>
  </conditionalFormatting>
  <conditionalFormatting sqref="B8">
    <cfRule type="cellIs" dxfId="0" priority="10" stopIfTrue="1" operator="equal">
      <formula>0</formula>
    </cfRule>
  </conditionalFormatting>
  <conditionalFormatting sqref="B9">
    <cfRule type="cellIs" dxfId="0" priority="9" stopIfTrue="1" operator="equal">
      <formula>0</formula>
    </cfRule>
  </conditionalFormatting>
  <conditionalFormatting sqref="B10">
    <cfRule type="cellIs" dxfId="0" priority="8" stopIfTrue="1" operator="equal">
      <formula>0</formula>
    </cfRule>
  </conditionalFormatting>
  <conditionalFormatting sqref="B11">
    <cfRule type="cellIs" dxfId="0" priority="7" stopIfTrue="1" operator="equal">
      <formula>0</formula>
    </cfRule>
  </conditionalFormatting>
  <conditionalFormatting sqref="B12">
    <cfRule type="cellIs" dxfId="0" priority="6" stopIfTrue="1" operator="equal">
      <formula>0</formula>
    </cfRule>
  </conditionalFormatting>
  <conditionalFormatting sqref="B13">
    <cfRule type="cellIs" dxfId="0" priority="5" stopIfTrue="1" operator="equal">
      <formula>0</formula>
    </cfRule>
  </conditionalFormatting>
  <conditionalFormatting sqref="B14">
    <cfRule type="cellIs" dxfId="0" priority="4" stopIfTrue="1" operator="equal">
      <formula>0</formula>
    </cfRule>
  </conditionalFormatting>
  <conditionalFormatting sqref="B15">
    <cfRule type="cellIs" dxfId="0" priority="3" stopIfTrue="1" operator="equal">
      <formula>0</formula>
    </cfRule>
  </conditionalFormatting>
  <conditionalFormatting sqref="B16">
    <cfRule type="cellIs" dxfId="0" priority="2" stopIfTrue="1" operator="equal">
      <formula>0</formula>
    </cfRule>
  </conditionalFormatting>
  <conditionalFormatting sqref="B17">
    <cfRule type="cellIs" dxfId="0" priority="1" stopIfTrue="1" operator="equal">
      <formula>0</formula>
    </cfRule>
  </conditionalFormatting>
  <conditionalFormatting sqref="A19:B19">
    <cfRule type="cellIs" dxfId="0" priority="14" stopIfTrue="1" operator="equal">
      <formula>0</formula>
    </cfRule>
  </conditionalFormatting>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C15"/>
  <sheetViews>
    <sheetView showZeros="0" workbookViewId="0">
      <selection activeCell="C14" sqref="C14"/>
    </sheetView>
  </sheetViews>
  <sheetFormatPr defaultColWidth="9.12962962962963" defaultRowHeight="15.6" outlineLevelCol="2"/>
  <cols>
    <col min="1" max="3" width="40.1296296296296" style="65" customWidth="1"/>
    <col min="4" max="16384" width="9.12962962962963" style="72" customWidth="1"/>
  </cols>
  <sheetData>
    <row r="1" s="65" customFormat="1" ht="34" customHeight="1" spans="1:3">
      <c r="A1" s="46" t="s">
        <v>3000</v>
      </c>
      <c r="B1" s="46"/>
      <c r="C1" s="46"/>
    </row>
    <row r="2" s="65" customFormat="1" ht="17" customHeight="1" spans="1:3">
      <c r="A2" s="59" t="s">
        <v>3001</v>
      </c>
      <c r="B2" s="59"/>
      <c r="C2" s="59"/>
    </row>
    <row r="3" s="65" customFormat="1" ht="17" customHeight="1" spans="1:3">
      <c r="A3" s="59" t="s">
        <v>26</v>
      </c>
      <c r="B3" s="59"/>
      <c r="C3" s="59"/>
    </row>
    <row r="4" s="65" customFormat="1" ht="23.25" customHeight="1" spans="1:3">
      <c r="A4" s="60" t="s">
        <v>1602</v>
      </c>
      <c r="B4" s="60" t="s">
        <v>2674</v>
      </c>
      <c r="C4" s="60" t="s">
        <v>28</v>
      </c>
    </row>
    <row r="5" s="65" customFormat="1" ht="24.75" customHeight="1" spans="1:3">
      <c r="A5" s="67" t="s">
        <v>2675</v>
      </c>
      <c r="B5" s="73"/>
      <c r="C5" s="73">
        <v>1387823</v>
      </c>
    </row>
    <row r="6" s="65" customFormat="1" ht="24.75" customHeight="1" spans="1:3">
      <c r="A6" s="67" t="s">
        <v>3002</v>
      </c>
      <c r="B6" s="73"/>
      <c r="C6" s="73">
        <v>1387823</v>
      </c>
    </row>
    <row r="7" s="65" customFormat="1" ht="24.75" customHeight="1" spans="1:3">
      <c r="A7" s="67" t="s">
        <v>2677</v>
      </c>
      <c r="B7" s="73">
        <v>1864683</v>
      </c>
      <c r="C7" s="73"/>
    </row>
    <row r="8" s="65" customFormat="1" ht="24.75" customHeight="1" spans="1:3">
      <c r="A8" s="67" t="s">
        <v>3002</v>
      </c>
      <c r="B8" s="73">
        <v>1864683</v>
      </c>
      <c r="C8" s="73"/>
    </row>
    <row r="9" s="65" customFormat="1" ht="24.75" customHeight="1" spans="1:3">
      <c r="A9" s="67" t="s">
        <v>2678</v>
      </c>
      <c r="B9" s="73"/>
      <c r="C9" s="73">
        <v>476860</v>
      </c>
    </row>
    <row r="10" s="65" customFormat="1" ht="24.75" customHeight="1" spans="1:3">
      <c r="A10" s="67" t="s">
        <v>3002</v>
      </c>
      <c r="B10" s="73"/>
      <c r="C10" s="73">
        <v>476860</v>
      </c>
    </row>
    <row r="11" s="65" customFormat="1" ht="24.75" customHeight="1" spans="1:3">
      <c r="A11" s="67" t="s">
        <v>2679</v>
      </c>
      <c r="B11" s="73"/>
      <c r="C11" s="73">
        <v>0</v>
      </c>
    </row>
    <row r="12" s="65" customFormat="1" ht="24.75" customHeight="1" spans="1:3">
      <c r="A12" s="67" t="s">
        <v>3002</v>
      </c>
      <c r="B12" s="73"/>
      <c r="C12" s="73">
        <v>0</v>
      </c>
    </row>
    <row r="13" s="65" customFormat="1" ht="24.75" customHeight="1" spans="1:3">
      <c r="A13" s="67" t="s">
        <v>2680</v>
      </c>
      <c r="B13" s="73"/>
      <c r="C13" s="73">
        <v>1864683</v>
      </c>
    </row>
    <row r="14" s="65" customFormat="1" ht="24.75" customHeight="1" spans="1:3">
      <c r="A14" s="67" t="s">
        <v>3002</v>
      </c>
      <c r="B14" s="73"/>
      <c r="C14" s="73">
        <v>1864683</v>
      </c>
    </row>
    <row r="15" s="65" customFormat="1" ht="17" customHeight="1"/>
  </sheetData>
  <mergeCells count="3">
    <mergeCell ref="A1:C1"/>
    <mergeCell ref="A2:C2"/>
    <mergeCell ref="A3:C3"/>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B51"/>
  <sheetViews>
    <sheetView showZeros="0" topLeftCell="A24" workbookViewId="0">
      <selection activeCell="D34" sqref="D34"/>
    </sheetView>
  </sheetViews>
  <sheetFormatPr defaultColWidth="9.12962962962963" defaultRowHeight="15.6" outlineLevelCol="1"/>
  <cols>
    <col min="1" max="1" width="54.4444444444444" style="65" customWidth="1"/>
    <col min="2" max="2" width="23.6018518518519" style="65" customWidth="1"/>
    <col min="3" max="254" width="9.12962962962963" style="72" customWidth="1"/>
  </cols>
  <sheetData>
    <row r="1" s="65" customFormat="1" ht="35.25" customHeight="1" spans="1:2">
      <c r="A1" s="19" t="s">
        <v>3003</v>
      </c>
      <c r="B1" s="19"/>
    </row>
    <row r="2" s="65" customFormat="1" ht="15.75" customHeight="1" spans="2:2">
      <c r="B2" s="59" t="s">
        <v>3004</v>
      </c>
    </row>
    <row r="3" s="65" customFormat="1" ht="15.75" customHeight="1" spans="2:2">
      <c r="B3" s="59" t="s">
        <v>26</v>
      </c>
    </row>
    <row r="4" s="65" customFormat="1" ht="17" customHeight="1" spans="1:2">
      <c r="A4" s="60" t="s">
        <v>27</v>
      </c>
      <c r="B4" s="60" t="s">
        <v>28</v>
      </c>
    </row>
    <row r="5" s="65" customFormat="1" ht="17" customHeight="1" spans="1:2">
      <c r="A5" s="66" t="s">
        <v>3005</v>
      </c>
      <c r="B5" s="52">
        <v>0</v>
      </c>
    </row>
    <row r="6" s="65" customFormat="1" ht="17" customHeight="1" spans="1:2">
      <c r="A6" s="67" t="s">
        <v>3006</v>
      </c>
      <c r="B6" s="52">
        <v>0</v>
      </c>
    </row>
    <row r="7" s="65" customFormat="1" ht="17" customHeight="1" spans="1:2">
      <c r="A7" s="67" t="s">
        <v>3007</v>
      </c>
      <c r="B7" s="52">
        <v>0</v>
      </c>
    </row>
    <row r="8" s="65" customFormat="1" ht="17" customHeight="1" spans="1:2">
      <c r="A8" s="67" t="s">
        <v>3008</v>
      </c>
      <c r="B8" s="52">
        <v>0</v>
      </c>
    </row>
    <row r="9" s="65" customFormat="1" ht="17" customHeight="1" spans="1:2">
      <c r="A9" s="67" t="s">
        <v>3009</v>
      </c>
      <c r="B9" s="52">
        <v>0</v>
      </c>
    </row>
    <row r="10" s="65" customFormat="1" ht="17" customHeight="1" spans="1:2">
      <c r="A10" s="67" t="s">
        <v>3010</v>
      </c>
      <c r="B10" s="52">
        <v>0</v>
      </c>
    </row>
    <row r="11" s="65" customFormat="1" ht="17" customHeight="1" spans="1:2">
      <c r="A11" s="67" t="s">
        <v>3011</v>
      </c>
      <c r="B11" s="52">
        <v>0</v>
      </c>
    </row>
    <row r="12" s="65" customFormat="1" ht="17" customHeight="1" spans="1:2">
      <c r="A12" s="67" t="s">
        <v>3012</v>
      </c>
      <c r="B12" s="52">
        <v>0</v>
      </c>
    </row>
    <row r="13" s="65" customFormat="1" ht="17" customHeight="1" spans="1:2">
      <c r="A13" s="67" t="s">
        <v>3013</v>
      </c>
      <c r="B13" s="52">
        <v>0</v>
      </c>
    </row>
    <row r="14" s="65" customFormat="1" ht="17" customHeight="1" spans="1:2">
      <c r="A14" s="67" t="s">
        <v>3014</v>
      </c>
      <c r="B14" s="52">
        <v>0</v>
      </c>
    </row>
    <row r="15" s="65" customFormat="1" ht="17" customHeight="1" spans="1:2">
      <c r="A15" s="67" t="s">
        <v>3015</v>
      </c>
      <c r="B15" s="52">
        <v>0</v>
      </c>
    </row>
    <row r="16" s="65" customFormat="1" ht="17" customHeight="1" spans="1:2">
      <c r="A16" s="67" t="s">
        <v>3016</v>
      </c>
      <c r="B16" s="52">
        <v>0</v>
      </c>
    </row>
    <row r="17" s="65" customFormat="1" ht="17" customHeight="1" spans="1:2">
      <c r="A17" s="67" t="s">
        <v>3017</v>
      </c>
      <c r="B17" s="52">
        <v>0</v>
      </c>
    </row>
    <row r="18" s="65" customFormat="1" ht="17" customHeight="1" spans="1:2">
      <c r="A18" s="67" t="s">
        <v>3018</v>
      </c>
      <c r="B18" s="52">
        <v>0</v>
      </c>
    </row>
    <row r="19" s="65" customFormat="1" ht="17" customHeight="1" spans="1:2">
      <c r="A19" s="67" t="s">
        <v>3019</v>
      </c>
      <c r="B19" s="52">
        <v>0</v>
      </c>
    </row>
    <row r="20" s="65" customFormat="1" ht="17" customHeight="1" spans="1:2">
      <c r="A20" s="67" t="s">
        <v>3020</v>
      </c>
      <c r="B20" s="52">
        <v>0</v>
      </c>
    </row>
    <row r="21" s="65" customFormat="1" ht="17" customHeight="1" spans="1:2">
      <c r="A21" s="67" t="s">
        <v>3021</v>
      </c>
      <c r="B21" s="52">
        <v>0</v>
      </c>
    </row>
    <row r="22" s="65" customFormat="1" ht="17" customHeight="1" spans="1:2">
      <c r="A22" s="67" t="s">
        <v>3022</v>
      </c>
      <c r="B22" s="52">
        <v>0</v>
      </c>
    </row>
    <row r="23" s="65" customFormat="1" ht="17" customHeight="1" spans="1:2">
      <c r="A23" s="67" t="s">
        <v>3023</v>
      </c>
      <c r="B23" s="52">
        <v>0</v>
      </c>
    </row>
    <row r="24" s="65" customFormat="1" ht="17" customHeight="1" spans="1:2">
      <c r="A24" s="67" t="s">
        <v>3024</v>
      </c>
      <c r="B24" s="52">
        <v>0</v>
      </c>
    </row>
    <row r="25" s="65" customFormat="1" ht="17" customHeight="1" spans="1:2">
      <c r="A25" s="67" t="s">
        <v>3025</v>
      </c>
      <c r="B25" s="52">
        <v>0</v>
      </c>
    </row>
    <row r="26" s="65" customFormat="1" ht="17" customHeight="1" spans="1:2">
      <c r="A26" s="67" t="s">
        <v>3026</v>
      </c>
      <c r="B26" s="52">
        <v>0</v>
      </c>
    </row>
    <row r="27" s="65" customFormat="1" ht="17" customHeight="1" spans="1:2">
      <c r="A27" s="67" t="s">
        <v>3027</v>
      </c>
      <c r="B27" s="52">
        <v>0</v>
      </c>
    </row>
    <row r="28" s="65" customFormat="1" ht="17" customHeight="1" spans="1:2">
      <c r="A28" s="67" t="s">
        <v>3028</v>
      </c>
      <c r="B28" s="52">
        <v>0</v>
      </c>
    </row>
    <row r="29" s="65" customFormat="1" ht="17" customHeight="1" spans="1:2">
      <c r="A29" s="67" t="s">
        <v>3029</v>
      </c>
      <c r="B29" s="52">
        <v>0</v>
      </c>
    </row>
    <row r="30" s="65" customFormat="1" ht="17" customHeight="1" spans="1:2">
      <c r="A30" s="67" t="s">
        <v>3030</v>
      </c>
      <c r="B30" s="52">
        <v>0</v>
      </c>
    </row>
    <row r="31" s="65" customFormat="1" ht="17" customHeight="1" spans="1:2">
      <c r="A31" s="67" t="s">
        <v>3031</v>
      </c>
      <c r="B31" s="52">
        <v>0</v>
      </c>
    </row>
    <row r="32" s="65" customFormat="1" ht="17" customHeight="1" spans="1:2">
      <c r="A32" s="67" t="s">
        <v>3032</v>
      </c>
      <c r="B32" s="52">
        <v>0</v>
      </c>
    </row>
    <row r="33" s="65" customFormat="1" ht="17" customHeight="1" spans="1:2">
      <c r="A33" s="67" t="s">
        <v>3033</v>
      </c>
      <c r="B33" s="52">
        <v>0</v>
      </c>
    </row>
    <row r="34" s="65" customFormat="1" ht="17" customHeight="1" spans="1:2">
      <c r="A34" s="67" t="s">
        <v>3034</v>
      </c>
      <c r="B34" s="52">
        <v>0</v>
      </c>
    </row>
    <row r="35" s="65" customFormat="1" ht="17" customHeight="1" spans="1:2">
      <c r="A35" s="67" t="s">
        <v>3035</v>
      </c>
      <c r="B35" s="52">
        <v>0</v>
      </c>
    </row>
    <row r="36" s="65" customFormat="1" ht="17" customHeight="1" spans="1:2">
      <c r="A36" s="66" t="s">
        <v>3036</v>
      </c>
      <c r="B36" s="52">
        <v>0</v>
      </c>
    </row>
    <row r="37" s="65" customFormat="1" ht="17" customHeight="1" spans="1:2">
      <c r="A37" s="67" t="s">
        <v>3037</v>
      </c>
      <c r="B37" s="52">
        <v>0</v>
      </c>
    </row>
    <row r="38" s="65" customFormat="1" ht="17" customHeight="1" spans="1:2">
      <c r="A38" s="67" t="s">
        <v>3038</v>
      </c>
      <c r="B38" s="52">
        <v>0</v>
      </c>
    </row>
    <row r="39" s="65" customFormat="1" ht="17" customHeight="1" spans="1:2">
      <c r="A39" s="67" t="s">
        <v>3039</v>
      </c>
      <c r="B39" s="52">
        <v>0</v>
      </c>
    </row>
    <row r="40" s="65" customFormat="1" ht="17" customHeight="1" spans="1:2">
      <c r="A40" s="67" t="s">
        <v>3040</v>
      </c>
      <c r="B40" s="52">
        <v>0</v>
      </c>
    </row>
    <row r="41" s="65" customFormat="1" ht="17" customHeight="1" spans="1:2">
      <c r="A41" s="66" t="s">
        <v>3041</v>
      </c>
      <c r="B41" s="52">
        <v>0</v>
      </c>
    </row>
    <row r="42" s="65" customFormat="1" ht="17" customHeight="1" spans="1:2">
      <c r="A42" s="67" t="s">
        <v>3042</v>
      </c>
      <c r="B42" s="52">
        <v>0</v>
      </c>
    </row>
    <row r="43" s="65" customFormat="1" ht="17" customHeight="1" spans="1:2">
      <c r="A43" s="67" t="s">
        <v>3043</v>
      </c>
      <c r="B43" s="52">
        <v>0</v>
      </c>
    </row>
    <row r="44" s="65" customFormat="1" ht="17" customHeight="1" spans="1:2">
      <c r="A44" s="67" t="s">
        <v>3044</v>
      </c>
      <c r="B44" s="52">
        <v>0</v>
      </c>
    </row>
    <row r="45" s="65" customFormat="1" ht="17" customHeight="1" spans="1:2">
      <c r="A45" s="67" t="s">
        <v>3045</v>
      </c>
      <c r="B45" s="52">
        <v>0</v>
      </c>
    </row>
    <row r="46" s="65" customFormat="1" ht="17" customHeight="1" spans="1:2">
      <c r="A46" s="66" t="s">
        <v>3046</v>
      </c>
      <c r="B46" s="52">
        <v>0</v>
      </c>
    </row>
    <row r="47" s="65" customFormat="1" ht="17" customHeight="1" spans="1:2">
      <c r="A47" s="67" t="s">
        <v>3047</v>
      </c>
      <c r="B47" s="52">
        <v>0</v>
      </c>
    </row>
    <row r="48" s="65" customFormat="1" ht="17" customHeight="1" spans="1:2">
      <c r="A48" s="67" t="s">
        <v>3048</v>
      </c>
      <c r="B48" s="52">
        <v>0</v>
      </c>
    </row>
    <row r="49" s="65" customFormat="1" ht="17" customHeight="1" spans="1:2">
      <c r="A49" s="67" t="s">
        <v>3049</v>
      </c>
      <c r="B49" s="52">
        <v>0</v>
      </c>
    </row>
    <row r="50" s="65" customFormat="1" ht="17" customHeight="1" spans="1:2">
      <c r="A50" s="66" t="s">
        <v>3050</v>
      </c>
      <c r="B50" s="52">
        <v>10136</v>
      </c>
    </row>
    <row r="51" ht="14.4" spans="1:2">
      <c r="A51" s="71" t="s">
        <v>529</v>
      </c>
      <c r="B51" s="52">
        <v>10136</v>
      </c>
    </row>
  </sheetData>
  <mergeCells count="1">
    <mergeCell ref="A1:B1"/>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B30"/>
  <sheetViews>
    <sheetView showZeros="0" topLeftCell="A9" workbookViewId="0">
      <selection activeCell="A4" sqref="A4:B30"/>
    </sheetView>
  </sheetViews>
  <sheetFormatPr defaultColWidth="9.12962962962963" defaultRowHeight="15.6" outlineLevelCol="1"/>
  <cols>
    <col min="1" max="1" width="51.5555555555556" style="65" customWidth="1"/>
    <col min="2" max="2" width="23.6018518518519" style="65" customWidth="1"/>
    <col min="3" max="254" width="9.12962962962963" style="72" customWidth="1"/>
  </cols>
  <sheetData>
    <row r="1" s="65" customFormat="1" ht="35.25" customHeight="1" spans="1:2">
      <c r="A1" s="19" t="s">
        <v>3051</v>
      </c>
      <c r="B1" s="19"/>
    </row>
    <row r="2" s="65" customFormat="1" ht="15.75" customHeight="1" spans="1:2">
      <c r="A2" s="58"/>
      <c r="B2" s="59" t="s">
        <v>3052</v>
      </c>
    </row>
    <row r="3" s="65" customFormat="1" ht="15.75" customHeight="1" spans="1:2">
      <c r="A3" s="58"/>
      <c r="B3" s="59" t="s">
        <v>26</v>
      </c>
    </row>
    <row r="4" s="65" customFormat="1" ht="17" customHeight="1" spans="1:2">
      <c r="A4" s="60" t="s">
        <v>27</v>
      </c>
      <c r="B4" s="60" t="s">
        <v>28</v>
      </c>
    </row>
    <row r="5" s="65" customFormat="1" ht="17" customHeight="1" spans="1:2">
      <c r="A5" s="66" t="s">
        <v>3053</v>
      </c>
      <c r="B5" s="52">
        <v>190</v>
      </c>
    </row>
    <row r="6" s="65" customFormat="1" ht="17" customHeight="1" spans="1:2">
      <c r="A6" s="67" t="s">
        <v>3054</v>
      </c>
      <c r="B6" s="52">
        <v>0</v>
      </c>
    </row>
    <row r="7" s="65" customFormat="1" ht="17" customHeight="1" spans="1:2">
      <c r="A7" s="67" t="s">
        <v>3055</v>
      </c>
      <c r="B7" s="52">
        <v>0</v>
      </c>
    </row>
    <row r="8" s="65" customFormat="1" ht="17" customHeight="1" spans="1:2">
      <c r="A8" s="67" t="s">
        <v>3056</v>
      </c>
      <c r="B8" s="52">
        <v>0</v>
      </c>
    </row>
    <row r="9" s="65" customFormat="1" ht="17" customHeight="1" spans="1:2">
      <c r="A9" s="67" t="s">
        <v>3057</v>
      </c>
      <c r="B9" s="52">
        <v>0</v>
      </c>
    </row>
    <row r="10" s="65" customFormat="1" ht="17" customHeight="1" spans="1:2">
      <c r="A10" s="67" t="s">
        <v>3058</v>
      </c>
      <c r="B10" s="52">
        <v>190</v>
      </c>
    </row>
    <row r="11" s="65" customFormat="1" ht="17" customHeight="1" spans="1:2">
      <c r="A11" s="67" t="s">
        <v>3059</v>
      </c>
      <c r="B11" s="52">
        <v>0</v>
      </c>
    </row>
    <row r="12" s="65" customFormat="1" ht="17" customHeight="1" spans="1:2">
      <c r="A12" s="67" t="s">
        <v>3060</v>
      </c>
      <c r="B12" s="52">
        <v>0</v>
      </c>
    </row>
    <row r="13" s="65" customFormat="1" ht="17" customHeight="1" spans="1:2">
      <c r="A13" s="67" t="s">
        <v>3061</v>
      </c>
      <c r="B13" s="68">
        <v>0</v>
      </c>
    </row>
    <row r="14" s="65" customFormat="1" ht="17" customHeight="1" spans="1:2">
      <c r="A14" s="69" t="s">
        <v>3062</v>
      </c>
      <c r="B14" s="52">
        <v>0</v>
      </c>
    </row>
    <row r="15" s="65" customFormat="1" ht="17" customHeight="1" spans="1:2">
      <c r="A15" s="67" t="s">
        <v>3063</v>
      </c>
      <c r="B15" s="70">
        <v>0</v>
      </c>
    </row>
    <row r="16" s="65" customFormat="1" ht="17" customHeight="1" spans="1:2">
      <c r="A16" s="66" t="s">
        <v>3064</v>
      </c>
      <c r="B16" s="52">
        <v>6720</v>
      </c>
    </row>
    <row r="17" s="65" customFormat="1" ht="17" customHeight="1" spans="1:2">
      <c r="A17" s="67" t="s">
        <v>3065</v>
      </c>
      <c r="B17" s="52">
        <v>0</v>
      </c>
    </row>
    <row r="18" s="65" customFormat="1" ht="17" customHeight="1" spans="1:2">
      <c r="A18" s="67" t="s">
        <v>3066</v>
      </c>
      <c r="B18" s="52">
        <v>0</v>
      </c>
    </row>
    <row r="19" s="65" customFormat="1" ht="17" customHeight="1" spans="1:2">
      <c r="A19" s="67" t="s">
        <v>3067</v>
      </c>
      <c r="B19" s="52">
        <v>0</v>
      </c>
    </row>
    <row r="20" s="65" customFormat="1" ht="17" customHeight="1" spans="1:2">
      <c r="A20" s="67" t="s">
        <v>3068</v>
      </c>
      <c r="B20" s="52">
        <v>0</v>
      </c>
    </row>
    <row r="21" s="65" customFormat="1" ht="17" customHeight="1" spans="1:2">
      <c r="A21" s="67" t="s">
        <v>3069</v>
      </c>
      <c r="B21" s="52">
        <v>0</v>
      </c>
    </row>
    <row r="22" s="65" customFormat="1" ht="17" customHeight="1" spans="1:2">
      <c r="A22" s="67" t="s">
        <v>3070</v>
      </c>
      <c r="B22" s="52">
        <v>0</v>
      </c>
    </row>
    <row r="23" s="65" customFormat="1" ht="17" customHeight="1" spans="1:2">
      <c r="A23" s="67" t="s">
        <v>3071</v>
      </c>
      <c r="B23" s="52">
        <v>0</v>
      </c>
    </row>
    <row r="24" s="65" customFormat="1" ht="17" customHeight="1" spans="1:2">
      <c r="A24" s="67" t="s">
        <v>3072</v>
      </c>
      <c r="B24" s="52">
        <v>0</v>
      </c>
    </row>
    <row r="25" s="65" customFormat="1" ht="17" customHeight="1" spans="1:2">
      <c r="A25" s="67" t="s">
        <v>3073</v>
      </c>
      <c r="B25" s="52">
        <v>6720</v>
      </c>
    </row>
    <row r="26" s="65" customFormat="1" ht="17" customHeight="1" spans="1:2">
      <c r="A26" s="66" t="s">
        <v>3074</v>
      </c>
      <c r="B26" s="52">
        <v>0</v>
      </c>
    </row>
    <row r="27" s="65" customFormat="1" ht="17" customHeight="1" spans="1:2">
      <c r="A27" s="67" t="s">
        <v>3075</v>
      </c>
      <c r="B27" s="52">
        <v>0</v>
      </c>
    </row>
    <row r="28" s="65" customFormat="1" ht="17" customHeight="1" spans="1:2">
      <c r="A28" s="66" t="s">
        <v>3076</v>
      </c>
      <c r="B28" s="52">
        <v>0</v>
      </c>
    </row>
    <row r="29" s="65" customFormat="1" ht="17" customHeight="1" spans="1:2">
      <c r="A29" s="67" t="s">
        <v>3077</v>
      </c>
      <c r="B29" s="52">
        <v>0</v>
      </c>
    </row>
    <row r="30" ht="14.4" spans="1:2">
      <c r="A30" s="71" t="s">
        <v>1536</v>
      </c>
      <c r="B30" s="52">
        <v>6910</v>
      </c>
    </row>
  </sheetData>
  <mergeCells count="1">
    <mergeCell ref="A1:B1"/>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B30"/>
  <sheetViews>
    <sheetView showZeros="0" workbookViewId="0">
      <selection activeCell="A25" sqref="A25"/>
    </sheetView>
  </sheetViews>
  <sheetFormatPr defaultColWidth="8.87962962962963" defaultRowHeight="14.4" outlineLevelCol="1"/>
  <cols>
    <col min="1" max="1" width="75.2037037037037" customWidth="1"/>
    <col min="2" max="2" width="16.4444444444444" customWidth="1"/>
  </cols>
  <sheetData>
    <row r="1" ht="22.2" spans="1:2">
      <c r="A1" s="19" t="s">
        <v>3078</v>
      </c>
      <c r="B1" s="19"/>
    </row>
    <row r="2" spans="1:2">
      <c r="A2" s="58"/>
      <c r="B2" s="59" t="s">
        <v>3079</v>
      </c>
    </row>
    <row r="3" spans="1:2">
      <c r="A3" s="58"/>
      <c r="B3" s="59" t="s">
        <v>26</v>
      </c>
    </row>
    <row r="4" s="65" customFormat="1" ht="17" customHeight="1" spans="1:2">
      <c r="A4" s="60" t="s">
        <v>27</v>
      </c>
      <c r="B4" s="60" t="s">
        <v>28</v>
      </c>
    </row>
    <row r="5" s="65" customFormat="1" ht="17" customHeight="1" spans="1:2">
      <c r="A5" s="66" t="s">
        <v>3053</v>
      </c>
      <c r="B5" s="52">
        <v>190</v>
      </c>
    </row>
    <row r="6" s="65" customFormat="1" ht="17" customHeight="1" spans="1:2">
      <c r="A6" s="67" t="s">
        <v>3054</v>
      </c>
      <c r="B6" s="52">
        <v>0</v>
      </c>
    </row>
    <row r="7" s="65" customFormat="1" ht="17" customHeight="1" spans="1:2">
      <c r="A7" s="67" t="s">
        <v>3055</v>
      </c>
      <c r="B7" s="52">
        <v>0</v>
      </c>
    </row>
    <row r="8" s="65" customFormat="1" ht="17" customHeight="1" spans="1:2">
      <c r="A8" s="67" t="s">
        <v>3056</v>
      </c>
      <c r="B8" s="52">
        <v>0</v>
      </c>
    </row>
    <row r="9" s="65" customFormat="1" ht="17" customHeight="1" spans="1:2">
      <c r="A9" s="67" t="s">
        <v>3057</v>
      </c>
      <c r="B9" s="52">
        <v>0</v>
      </c>
    </row>
    <row r="10" s="65" customFormat="1" ht="17" customHeight="1" spans="1:2">
      <c r="A10" s="67" t="s">
        <v>3058</v>
      </c>
      <c r="B10" s="52">
        <v>190</v>
      </c>
    </row>
    <row r="11" s="65" customFormat="1" ht="17" customHeight="1" spans="1:2">
      <c r="A11" s="67" t="s">
        <v>3059</v>
      </c>
      <c r="B11" s="52">
        <v>0</v>
      </c>
    </row>
    <row r="12" s="65" customFormat="1" ht="17" customHeight="1" spans="1:2">
      <c r="A12" s="67" t="s">
        <v>3060</v>
      </c>
      <c r="B12" s="52">
        <v>0</v>
      </c>
    </row>
    <row r="13" s="65" customFormat="1" ht="17" customHeight="1" spans="1:2">
      <c r="A13" s="67" t="s">
        <v>3061</v>
      </c>
      <c r="B13" s="68">
        <v>0</v>
      </c>
    </row>
    <row r="14" spans="1:2">
      <c r="A14" s="69" t="s">
        <v>3062</v>
      </c>
      <c r="B14" s="52">
        <v>0</v>
      </c>
    </row>
    <row r="15" spans="1:2">
      <c r="A15" s="67" t="s">
        <v>3063</v>
      </c>
      <c r="B15" s="70">
        <v>0</v>
      </c>
    </row>
    <row r="16" spans="1:2">
      <c r="A16" s="66" t="s">
        <v>3064</v>
      </c>
      <c r="B16" s="52">
        <v>6720</v>
      </c>
    </row>
    <row r="17" spans="1:2">
      <c r="A17" s="67" t="s">
        <v>3065</v>
      </c>
      <c r="B17" s="52">
        <v>0</v>
      </c>
    </row>
    <row r="18" spans="1:2">
      <c r="A18" s="67" t="s">
        <v>3066</v>
      </c>
      <c r="B18" s="52">
        <v>0</v>
      </c>
    </row>
    <row r="19" spans="1:2">
      <c r="A19" s="67" t="s">
        <v>3067</v>
      </c>
      <c r="B19" s="52">
        <v>0</v>
      </c>
    </row>
    <row r="20" spans="1:2">
      <c r="A20" s="67" t="s">
        <v>3068</v>
      </c>
      <c r="B20" s="52">
        <v>0</v>
      </c>
    </row>
    <row r="21" spans="1:2">
      <c r="A21" s="67" t="s">
        <v>3069</v>
      </c>
      <c r="B21" s="52">
        <v>0</v>
      </c>
    </row>
    <row r="22" spans="1:2">
      <c r="A22" s="67" t="s">
        <v>3070</v>
      </c>
      <c r="B22" s="52">
        <v>0</v>
      </c>
    </row>
    <row r="23" spans="1:2">
      <c r="A23" s="67" t="s">
        <v>3071</v>
      </c>
      <c r="B23" s="52">
        <v>0</v>
      </c>
    </row>
    <row r="24" spans="1:2">
      <c r="A24" s="67" t="s">
        <v>3072</v>
      </c>
      <c r="B24" s="52">
        <v>0</v>
      </c>
    </row>
    <row r="25" spans="1:2">
      <c r="A25" s="67" t="s">
        <v>3073</v>
      </c>
      <c r="B25" s="52">
        <v>6720</v>
      </c>
    </row>
    <row r="26" spans="1:2">
      <c r="A26" s="66" t="s">
        <v>3074</v>
      </c>
      <c r="B26" s="52">
        <v>0</v>
      </c>
    </row>
    <row r="27" spans="1:2">
      <c r="A27" s="67" t="s">
        <v>3075</v>
      </c>
      <c r="B27" s="52">
        <v>0</v>
      </c>
    </row>
    <row r="28" spans="1:2">
      <c r="A28" s="66" t="s">
        <v>3076</v>
      </c>
      <c r="B28" s="52">
        <v>0</v>
      </c>
    </row>
    <row r="29" spans="1:2">
      <c r="A29" s="67" t="s">
        <v>3077</v>
      </c>
      <c r="B29" s="52">
        <v>0</v>
      </c>
    </row>
    <row r="30" spans="1:2">
      <c r="A30" s="71" t="s">
        <v>1536</v>
      </c>
      <c r="B30" s="52">
        <v>6910</v>
      </c>
    </row>
  </sheetData>
  <mergeCells count="1">
    <mergeCell ref="A1:B1"/>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B46"/>
  <sheetViews>
    <sheetView topLeftCell="A3" workbookViewId="0">
      <selection activeCell="A1" sqref="A1:B1"/>
    </sheetView>
  </sheetViews>
  <sheetFormatPr defaultColWidth="8.87962962962963" defaultRowHeight="14.4" outlineLevelCol="1"/>
  <cols>
    <col min="1" max="1" width="85.1018518518518" customWidth="1"/>
    <col min="2" max="2" width="21.3333333333333" customWidth="1"/>
  </cols>
  <sheetData>
    <row r="1" ht="22.2" spans="1:2">
      <c r="A1" s="57" t="s">
        <v>3080</v>
      </c>
      <c r="B1" s="57"/>
    </row>
    <row r="2" spans="1:2">
      <c r="A2" s="58"/>
      <c r="B2" s="59" t="s">
        <v>3081</v>
      </c>
    </row>
    <row r="3" spans="1:2">
      <c r="A3" s="58"/>
      <c r="B3" s="59" t="s">
        <v>1601</v>
      </c>
    </row>
    <row r="4" spans="1:2">
      <c r="A4" s="60" t="s">
        <v>1602</v>
      </c>
      <c r="B4" s="60" t="s">
        <v>28</v>
      </c>
    </row>
    <row r="5" spans="1:2">
      <c r="A5" s="61" t="s">
        <v>3082</v>
      </c>
      <c r="B5" s="62"/>
    </row>
    <row r="6" spans="1:2">
      <c r="A6" s="61" t="s">
        <v>3083</v>
      </c>
      <c r="B6" s="62"/>
    </row>
    <row r="7" spans="1:2">
      <c r="A7" s="61" t="s">
        <v>3084</v>
      </c>
      <c r="B7" s="62"/>
    </row>
    <row r="8" spans="1:2">
      <c r="A8" s="61" t="s">
        <v>3085</v>
      </c>
      <c r="B8" s="62"/>
    </row>
    <row r="9" spans="1:2">
      <c r="A9" s="61" t="s">
        <v>3086</v>
      </c>
      <c r="B9" s="62"/>
    </row>
    <row r="10" spans="1:2">
      <c r="A10" s="61" t="s">
        <v>3087</v>
      </c>
      <c r="B10" s="62"/>
    </row>
    <row r="11" spans="1:2">
      <c r="A11" s="61" t="s">
        <v>3088</v>
      </c>
      <c r="B11" s="62"/>
    </row>
    <row r="12" spans="1:2">
      <c r="A12" s="61" t="s">
        <v>3089</v>
      </c>
      <c r="B12" s="62"/>
    </row>
    <row r="13" spans="1:2">
      <c r="A13" s="61" t="s">
        <v>3090</v>
      </c>
      <c r="B13" s="62"/>
    </row>
    <row r="14" spans="1:2">
      <c r="A14" s="61" t="s">
        <v>3091</v>
      </c>
      <c r="B14" s="62"/>
    </row>
    <row r="15" spans="1:2">
      <c r="A15" s="61" t="s">
        <v>3092</v>
      </c>
      <c r="B15" s="62"/>
    </row>
    <row r="16" spans="1:2">
      <c r="A16" s="61" t="s">
        <v>3093</v>
      </c>
      <c r="B16" s="62"/>
    </row>
    <row r="17" spans="1:2">
      <c r="A17" s="61" t="s">
        <v>3094</v>
      </c>
      <c r="B17" s="62"/>
    </row>
    <row r="18" spans="1:2">
      <c r="A18" s="61" t="s">
        <v>3095</v>
      </c>
      <c r="B18" s="62"/>
    </row>
    <row r="19" spans="1:2">
      <c r="A19" s="61" t="s">
        <v>3096</v>
      </c>
      <c r="B19" s="62"/>
    </row>
    <row r="20" spans="1:2">
      <c r="A20" s="61" t="s">
        <v>3097</v>
      </c>
      <c r="B20" s="62"/>
    </row>
    <row r="21" spans="1:2">
      <c r="A21" s="61" t="s">
        <v>3098</v>
      </c>
      <c r="B21" s="62"/>
    </row>
    <row r="22" spans="1:2">
      <c r="A22" s="61" t="s">
        <v>3099</v>
      </c>
      <c r="B22" s="62"/>
    </row>
    <row r="23" spans="1:2">
      <c r="A23" s="61" t="s">
        <v>3100</v>
      </c>
      <c r="B23" s="62"/>
    </row>
    <row r="24" spans="1:2">
      <c r="A24" s="61" t="s">
        <v>3101</v>
      </c>
      <c r="B24" s="62"/>
    </row>
    <row r="25" spans="1:2">
      <c r="A25" s="61" t="s">
        <v>3102</v>
      </c>
      <c r="B25" s="62"/>
    </row>
    <row r="26" spans="1:2">
      <c r="A26" s="61" t="s">
        <v>3103</v>
      </c>
      <c r="B26" s="62"/>
    </row>
    <row r="27" spans="1:2">
      <c r="A27" s="61" t="s">
        <v>3104</v>
      </c>
      <c r="B27" s="62"/>
    </row>
    <row r="28" spans="1:2">
      <c r="A28" s="61" t="s">
        <v>3105</v>
      </c>
      <c r="B28" s="62"/>
    </row>
    <row r="29" spans="1:2">
      <c r="A29" s="61" t="s">
        <v>3106</v>
      </c>
      <c r="B29" s="62"/>
    </row>
    <row r="30" spans="1:2">
      <c r="A30" s="61" t="s">
        <v>3107</v>
      </c>
      <c r="B30" s="62"/>
    </row>
    <row r="31" spans="1:2">
      <c r="A31" s="61" t="s">
        <v>3108</v>
      </c>
      <c r="B31" s="62"/>
    </row>
    <row r="32" spans="1:2">
      <c r="A32" s="61" t="s">
        <v>3109</v>
      </c>
      <c r="B32" s="62"/>
    </row>
    <row r="33" spans="1:2">
      <c r="A33" s="61" t="s">
        <v>3110</v>
      </c>
      <c r="B33" s="62"/>
    </row>
    <row r="34" spans="1:2">
      <c r="A34" s="61" t="s">
        <v>3111</v>
      </c>
      <c r="B34" s="62"/>
    </row>
    <row r="35" spans="1:2">
      <c r="A35" s="61" t="s">
        <v>3112</v>
      </c>
      <c r="B35" s="62"/>
    </row>
    <row r="36" spans="1:2">
      <c r="A36" s="61" t="s">
        <v>3113</v>
      </c>
      <c r="B36" s="62"/>
    </row>
    <row r="37" spans="1:2">
      <c r="A37" s="61" t="s">
        <v>3114</v>
      </c>
      <c r="B37" s="62"/>
    </row>
    <row r="38" spans="1:2">
      <c r="A38" s="61" t="s">
        <v>3115</v>
      </c>
      <c r="B38" s="62"/>
    </row>
    <row r="39" spans="1:2">
      <c r="A39" s="61" t="s">
        <v>3116</v>
      </c>
      <c r="B39" s="62"/>
    </row>
    <row r="40" spans="1:2">
      <c r="A40" s="61" t="s">
        <v>3117</v>
      </c>
      <c r="B40" s="62"/>
    </row>
    <row r="41" spans="1:2">
      <c r="A41" s="61" t="s">
        <v>3118</v>
      </c>
      <c r="B41" s="62"/>
    </row>
    <row r="42" spans="1:2">
      <c r="A42" s="61" t="s">
        <v>3119</v>
      </c>
      <c r="B42" s="63"/>
    </row>
    <row r="43" spans="1:2">
      <c r="A43" s="61" t="s">
        <v>3120</v>
      </c>
      <c r="B43" s="63"/>
    </row>
    <row r="44" spans="1:2">
      <c r="A44" s="61" t="s">
        <v>3121</v>
      </c>
      <c r="B44" s="62"/>
    </row>
    <row r="45" spans="1:2">
      <c r="A45" s="61" t="s">
        <v>3122</v>
      </c>
      <c r="B45" s="62"/>
    </row>
    <row r="46" ht="39" customHeight="1" spans="1:2">
      <c r="A46" s="64" t="s">
        <v>3123</v>
      </c>
      <c r="B46" s="64"/>
    </row>
  </sheetData>
  <mergeCells count="2">
    <mergeCell ref="A1:B1"/>
    <mergeCell ref="A46:B46"/>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D17"/>
  <sheetViews>
    <sheetView showZeros="0" workbookViewId="0">
      <selection activeCell="A35" sqref="A35"/>
    </sheetView>
  </sheetViews>
  <sheetFormatPr defaultColWidth="9" defaultRowHeight="14.4" outlineLevelCol="3"/>
  <cols>
    <col min="1" max="1" width="40.1018518518519" style="3" customWidth="1"/>
    <col min="2" max="2" width="30.6296296296296" style="3" customWidth="1"/>
    <col min="3" max="16384" width="9" style="3"/>
  </cols>
  <sheetData>
    <row r="1" s="3" customFormat="1" ht="34" customHeight="1" spans="1:2">
      <c r="A1" s="46" t="s">
        <v>3124</v>
      </c>
      <c r="B1" s="46"/>
    </row>
    <row r="2" s="2" customFormat="1" ht="14.25" customHeight="1" spans="2:4">
      <c r="B2" s="5" t="s">
        <v>3125</v>
      </c>
      <c r="D2" s="6"/>
    </row>
    <row r="3" s="3" customFormat="1" ht="17" customHeight="1" spans="1:2">
      <c r="A3" s="47" t="s">
        <v>26</v>
      </c>
      <c r="B3" s="47"/>
    </row>
    <row r="4" s="3" customFormat="1" ht="17" customHeight="1" spans="1:2">
      <c r="A4" s="48" t="s">
        <v>1602</v>
      </c>
      <c r="B4" s="48" t="s">
        <v>28</v>
      </c>
    </row>
    <row r="5" s="3" customFormat="1" ht="17" customHeight="1" spans="1:2">
      <c r="A5" s="54" t="s">
        <v>3126</v>
      </c>
      <c r="B5" s="50">
        <v>0</v>
      </c>
    </row>
    <row r="6" s="3" customFormat="1" ht="17" customHeight="1" spans="1:2">
      <c r="A6" s="54" t="s">
        <v>3127</v>
      </c>
      <c r="B6" s="50">
        <v>29341</v>
      </c>
    </row>
    <row r="7" s="3" customFormat="1" ht="17" customHeight="1" spans="1:2">
      <c r="A7" s="54" t="s">
        <v>3128</v>
      </c>
      <c r="B7" s="50">
        <v>47272</v>
      </c>
    </row>
    <row r="8" s="3" customFormat="1" ht="17" customHeight="1" spans="1:2">
      <c r="A8" s="54" t="s">
        <v>3129</v>
      </c>
      <c r="B8" s="50">
        <v>0</v>
      </c>
    </row>
    <row r="9" s="3" customFormat="1" ht="17" customHeight="1" spans="1:2">
      <c r="A9" s="54" t="s">
        <v>3130</v>
      </c>
      <c r="B9" s="50">
        <v>0</v>
      </c>
    </row>
    <row r="10" s="3" customFormat="1" ht="17" customHeight="1" spans="1:2">
      <c r="A10" s="54" t="s">
        <v>3131</v>
      </c>
      <c r="B10" s="50">
        <v>0</v>
      </c>
    </row>
    <row r="11" s="3" customFormat="1" ht="17" customHeight="1" spans="1:2">
      <c r="A11" s="54" t="s">
        <v>3132</v>
      </c>
      <c r="B11" s="50">
        <v>4659</v>
      </c>
    </row>
    <row r="12" s="3" customFormat="1" ht="17" customHeight="1" spans="1:2">
      <c r="A12" s="49"/>
      <c r="B12" s="55"/>
    </row>
    <row r="13" s="3" customFormat="1" ht="17" customHeight="1" spans="1:2">
      <c r="A13" s="49" t="s">
        <v>3133</v>
      </c>
      <c r="B13" s="52">
        <f>SUM(B5:B12)</f>
        <v>81272</v>
      </c>
    </row>
    <row r="14" s="3" customFormat="1" ht="17" customHeight="1" spans="1:2">
      <c r="A14" s="49"/>
      <c r="B14" s="56"/>
    </row>
    <row r="15" s="3" customFormat="1" ht="17" customHeight="1" spans="1:2">
      <c r="A15" s="49" t="s">
        <v>3134</v>
      </c>
      <c r="B15" s="52">
        <v>53508</v>
      </c>
    </row>
    <row r="16" s="3" customFormat="1" ht="17" customHeight="1" spans="1:2">
      <c r="A16" s="49"/>
      <c r="B16" s="52"/>
    </row>
    <row r="17" s="3" customFormat="1" ht="17" customHeight="1" spans="1:2">
      <c r="A17" s="49" t="s">
        <v>3135</v>
      </c>
      <c r="B17" s="52">
        <f>B13+B15</f>
        <v>134780</v>
      </c>
    </row>
  </sheetData>
  <mergeCells count="2">
    <mergeCell ref="A1:B1"/>
    <mergeCell ref="A3:B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B693"/>
  <sheetViews>
    <sheetView showZeros="0" workbookViewId="0">
      <selection activeCell="D13" sqref="D13"/>
    </sheetView>
  </sheetViews>
  <sheetFormatPr defaultColWidth="10.1666666666667" defaultRowHeight="15.6" outlineLevelCol="1"/>
  <cols>
    <col min="1" max="1" width="60.6759259259259" style="96" customWidth="1"/>
    <col min="2" max="2" width="22.9259259259259" style="96" customWidth="1"/>
    <col min="3" max="16384" width="10.1666666666667" style="80" customWidth="1"/>
  </cols>
  <sheetData>
    <row r="1" s="96" customFormat="1" ht="40.5" customHeight="1" spans="1:2">
      <c r="A1" s="46" t="s">
        <v>24</v>
      </c>
      <c r="B1" s="46"/>
    </row>
    <row r="2" s="96" customFormat="1" ht="17" customHeight="1" spans="1:2">
      <c r="A2" s="59" t="s">
        <v>25</v>
      </c>
      <c r="B2" s="59"/>
    </row>
    <row r="3" s="96" customFormat="1" ht="17" customHeight="1" spans="1:2">
      <c r="A3" s="59" t="s">
        <v>26</v>
      </c>
      <c r="B3" s="59"/>
    </row>
    <row r="4" s="96" customFormat="1" ht="17.85" customHeight="1" spans="1:2">
      <c r="A4" s="60" t="s">
        <v>27</v>
      </c>
      <c r="B4" s="60" t="s">
        <v>28</v>
      </c>
    </row>
    <row r="5" s="96" customFormat="1" ht="17.85" customHeight="1" spans="1:2">
      <c r="A5" s="67" t="s">
        <v>29</v>
      </c>
      <c r="B5" s="52">
        <v>690697</v>
      </c>
    </row>
    <row r="6" s="96" customFormat="1" ht="17.85" customHeight="1" spans="1:2">
      <c r="A6" s="67" t="s">
        <v>30</v>
      </c>
      <c r="B6" s="52">
        <v>242331</v>
      </c>
    </row>
    <row r="7" s="96" customFormat="1" ht="17.85" customHeight="1" spans="1:2">
      <c r="A7" s="67" t="s">
        <v>31</v>
      </c>
      <c r="B7" s="52">
        <v>242331</v>
      </c>
    </row>
    <row r="8" s="96" customFormat="1" ht="17.85" customHeight="1" spans="1:2">
      <c r="A8" s="67" t="s">
        <v>32</v>
      </c>
      <c r="B8" s="52">
        <v>6017</v>
      </c>
    </row>
    <row r="9" s="96" customFormat="1" ht="17.85" customHeight="1" spans="1:2">
      <c r="A9" s="67" t="s">
        <v>33</v>
      </c>
      <c r="B9" s="52">
        <v>141</v>
      </c>
    </row>
    <row r="10" s="96" customFormat="1" ht="17.85" customHeight="1" spans="1:2">
      <c r="A10" s="67" t="s">
        <v>34</v>
      </c>
      <c r="B10" s="52">
        <v>108448</v>
      </c>
    </row>
    <row r="11" s="96" customFormat="1" ht="17.85" customHeight="1" spans="1:2">
      <c r="A11" s="67" t="s">
        <v>35</v>
      </c>
      <c r="B11" s="52">
        <v>0</v>
      </c>
    </row>
    <row r="12" s="96" customFormat="1" ht="17.85" customHeight="1" spans="1:2">
      <c r="A12" s="67" t="s">
        <v>36</v>
      </c>
      <c r="B12" s="52">
        <v>36828</v>
      </c>
    </row>
    <row r="13" s="96" customFormat="1" ht="17.85" customHeight="1" spans="1:2">
      <c r="A13" s="67" t="s">
        <v>37</v>
      </c>
      <c r="B13" s="52">
        <v>85465</v>
      </c>
    </row>
    <row r="14" s="96" customFormat="1" ht="17" customHeight="1" spans="1:2">
      <c r="A14" s="67" t="s">
        <v>38</v>
      </c>
      <c r="B14" s="52">
        <v>0</v>
      </c>
    </row>
    <row r="15" s="96" customFormat="1" ht="17.85" customHeight="1" spans="1:2">
      <c r="A15" s="67" t="s">
        <v>39</v>
      </c>
      <c r="B15" s="52">
        <v>4516</v>
      </c>
    </row>
    <row r="16" s="96" customFormat="1" ht="17.85" customHeight="1" spans="1:2">
      <c r="A16" s="67" t="s">
        <v>40</v>
      </c>
      <c r="B16" s="52">
        <v>862</v>
      </c>
    </row>
    <row r="17" s="96" customFormat="1" ht="17.85" customHeight="1" spans="1:2">
      <c r="A17" s="67" t="s">
        <v>41</v>
      </c>
      <c r="B17" s="52">
        <v>-435</v>
      </c>
    </row>
    <row r="18" s="96" customFormat="1" ht="17.85" customHeight="1" spans="1:2">
      <c r="A18" s="67" t="s">
        <v>42</v>
      </c>
      <c r="B18" s="52">
        <v>-375</v>
      </c>
    </row>
    <row r="19" s="96" customFormat="1" ht="17.85" customHeight="1" spans="1:2">
      <c r="A19" s="67" t="s">
        <v>43</v>
      </c>
      <c r="B19" s="52">
        <v>0</v>
      </c>
    </row>
    <row r="20" s="96" customFormat="1" ht="17.85" customHeight="1" spans="1:2">
      <c r="A20" s="67" t="s">
        <v>44</v>
      </c>
      <c r="B20" s="52">
        <v>0</v>
      </c>
    </row>
    <row r="21" s="96" customFormat="1" ht="17.85" customHeight="1" spans="1:2">
      <c r="A21" s="67" t="s">
        <v>45</v>
      </c>
      <c r="B21" s="52">
        <v>-4514</v>
      </c>
    </row>
    <row r="22" s="96" customFormat="1" ht="17.85" customHeight="1" spans="1:2">
      <c r="A22" s="67" t="s">
        <v>46</v>
      </c>
      <c r="B22" s="52">
        <v>0</v>
      </c>
    </row>
    <row r="23" s="96" customFormat="1" ht="17.85" customHeight="1" spans="1:2">
      <c r="A23" s="67" t="s">
        <v>47</v>
      </c>
      <c r="B23" s="52">
        <v>0</v>
      </c>
    </row>
    <row r="24" s="96" customFormat="1" ht="17.85" customHeight="1" spans="1:2">
      <c r="A24" s="67" t="s">
        <v>48</v>
      </c>
      <c r="B24" s="52">
        <v>0</v>
      </c>
    </row>
    <row r="25" s="96" customFormat="1" ht="17" customHeight="1" spans="1:2">
      <c r="A25" s="67" t="s">
        <v>49</v>
      </c>
      <c r="B25" s="52">
        <v>-63</v>
      </c>
    </row>
    <row r="26" s="96" customFormat="1" ht="17" customHeight="1" spans="1:2">
      <c r="A26" s="67" t="s">
        <v>50</v>
      </c>
      <c r="B26" s="52">
        <v>0</v>
      </c>
    </row>
    <row r="27" s="96" customFormat="1" ht="17.85" customHeight="1" spans="1:2">
      <c r="A27" s="67" t="s">
        <v>51</v>
      </c>
      <c r="B27" s="52">
        <v>0</v>
      </c>
    </row>
    <row r="28" s="96" customFormat="1" ht="17.85" customHeight="1" spans="1:2">
      <c r="A28" s="67" t="s">
        <v>52</v>
      </c>
      <c r="B28" s="52">
        <v>0</v>
      </c>
    </row>
    <row r="29" s="96" customFormat="1" ht="17.85" customHeight="1" spans="1:2">
      <c r="A29" s="67" t="s">
        <v>53</v>
      </c>
      <c r="B29" s="52">
        <v>0</v>
      </c>
    </row>
    <row r="30" s="96" customFormat="1" ht="17" customHeight="1" spans="1:2">
      <c r="A30" s="67" t="s">
        <v>54</v>
      </c>
      <c r="B30" s="52">
        <v>0</v>
      </c>
    </row>
    <row r="31" s="96" customFormat="1" ht="17" customHeight="1" spans="1:2">
      <c r="A31" s="67" t="s">
        <v>55</v>
      </c>
      <c r="B31" s="52">
        <v>0</v>
      </c>
    </row>
    <row r="32" s="96" customFormat="1" ht="17" customHeight="1" spans="1:2">
      <c r="A32" s="67" t="s">
        <v>56</v>
      </c>
      <c r="B32" s="52">
        <v>0</v>
      </c>
    </row>
    <row r="33" s="96" customFormat="1" ht="17" customHeight="1" spans="1:2">
      <c r="A33" s="67" t="s">
        <v>57</v>
      </c>
      <c r="B33" s="52">
        <v>0</v>
      </c>
    </row>
    <row r="34" s="96" customFormat="1" ht="17.85" customHeight="1" spans="1:2">
      <c r="A34" s="67" t="s">
        <v>58</v>
      </c>
      <c r="B34" s="52">
        <v>0</v>
      </c>
    </row>
    <row r="35" s="96" customFormat="1" ht="17.85" customHeight="1" spans="1:2">
      <c r="A35" s="67" t="s">
        <v>59</v>
      </c>
      <c r="B35" s="52">
        <v>5441</v>
      </c>
    </row>
    <row r="36" s="96" customFormat="1" ht="17.85" customHeight="1" spans="1:2">
      <c r="A36" s="67" t="s">
        <v>60</v>
      </c>
      <c r="B36" s="52">
        <v>0</v>
      </c>
    </row>
    <row r="37" s="96" customFormat="1" ht="17" customHeight="1" spans="1:2">
      <c r="A37" s="67" t="s">
        <v>61</v>
      </c>
      <c r="B37" s="52">
        <v>0</v>
      </c>
    </row>
    <row r="38" s="96" customFormat="1" ht="17.85" customHeight="1" spans="1:2">
      <c r="A38" s="67" t="s">
        <v>62</v>
      </c>
      <c r="B38" s="52">
        <v>37098</v>
      </c>
    </row>
    <row r="39" s="96" customFormat="1" ht="17.85" customHeight="1" spans="1:2">
      <c r="A39" s="67" t="s">
        <v>63</v>
      </c>
      <c r="B39" s="52">
        <v>0</v>
      </c>
    </row>
    <row r="40" s="96" customFormat="1" ht="17.85" customHeight="1" spans="1:2">
      <c r="A40" s="67" t="s">
        <v>64</v>
      </c>
      <c r="B40" s="52">
        <v>0</v>
      </c>
    </row>
    <row r="41" s="96" customFormat="1" ht="17.85" customHeight="1" spans="1:2">
      <c r="A41" s="67" t="s">
        <v>65</v>
      </c>
      <c r="B41" s="52">
        <v>0</v>
      </c>
    </row>
    <row r="42" s="96" customFormat="1" ht="17.85" customHeight="1" spans="1:2">
      <c r="A42" s="67" t="s">
        <v>66</v>
      </c>
      <c r="B42" s="52">
        <v>8</v>
      </c>
    </row>
    <row r="43" s="96" customFormat="1" ht="17.85" customHeight="1" spans="1:2">
      <c r="A43" s="67" t="s">
        <v>67</v>
      </c>
      <c r="B43" s="52">
        <v>0</v>
      </c>
    </row>
    <row r="44" s="96" customFormat="1" ht="17.85" customHeight="1" spans="1:2">
      <c r="A44" s="67" t="s">
        <v>68</v>
      </c>
      <c r="B44" s="52">
        <v>0</v>
      </c>
    </row>
    <row r="45" s="96" customFormat="1" ht="17.85" customHeight="1" spans="1:2">
      <c r="A45" s="67" t="s">
        <v>69</v>
      </c>
      <c r="B45" s="52">
        <v>0</v>
      </c>
    </row>
    <row r="46" s="96" customFormat="1" ht="17.85" customHeight="1" spans="1:2">
      <c r="A46" s="67" t="s">
        <v>70</v>
      </c>
      <c r="B46" s="52">
        <v>0</v>
      </c>
    </row>
    <row r="47" s="96" customFormat="1" ht="17.85" customHeight="1" spans="1:2">
      <c r="A47" s="67" t="s">
        <v>71</v>
      </c>
      <c r="B47" s="52">
        <v>0</v>
      </c>
    </row>
    <row r="48" s="96" customFormat="1" ht="17.85" customHeight="1" spans="1:2">
      <c r="A48" s="67" t="s">
        <v>72</v>
      </c>
      <c r="B48" s="52">
        <v>0</v>
      </c>
    </row>
    <row r="49" s="96" customFormat="1" ht="17.85" customHeight="1" spans="1:2">
      <c r="A49" s="67" t="s">
        <v>73</v>
      </c>
      <c r="B49" s="52">
        <v>0</v>
      </c>
    </row>
    <row r="50" s="96" customFormat="1" ht="17.85" customHeight="1" spans="1:2">
      <c r="A50" s="67" t="s">
        <v>74</v>
      </c>
      <c r="B50" s="52">
        <v>0</v>
      </c>
    </row>
    <row r="51" s="96" customFormat="1" ht="17.85" customHeight="1" spans="1:2">
      <c r="A51" s="67" t="s">
        <v>75</v>
      </c>
      <c r="B51" s="52">
        <v>0</v>
      </c>
    </row>
    <row r="52" s="96" customFormat="1" ht="17.85" customHeight="1" spans="1:2">
      <c r="A52" s="67" t="s">
        <v>76</v>
      </c>
      <c r="B52" s="52">
        <v>0</v>
      </c>
    </row>
    <row r="53" s="96" customFormat="1" ht="17.85" customHeight="1" spans="1:2">
      <c r="A53" s="67" t="s">
        <v>77</v>
      </c>
      <c r="B53" s="52">
        <v>398</v>
      </c>
    </row>
    <row r="54" s="96" customFormat="1" ht="17.85" customHeight="1" spans="1:2">
      <c r="A54" s="67" t="s">
        <v>78</v>
      </c>
      <c r="B54" s="52">
        <v>0</v>
      </c>
    </row>
    <row r="55" s="96" customFormat="1" ht="17.85" customHeight="1" spans="1:2">
      <c r="A55" s="67" t="s">
        <v>79</v>
      </c>
      <c r="B55" s="52">
        <v>0</v>
      </c>
    </row>
    <row r="56" s="96" customFormat="1" ht="17.85" customHeight="1" spans="1:2">
      <c r="A56" s="67" t="s">
        <v>80</v>
      </c>
      <c r="B56" s="52">
        <v>0</v>
      </c>
    </row>
    <row r="57" s="96" customFormat="1" ht="17.85" customHeight="1" spans="1:2">
      <c r="A57" s="67" t="s">
        <v>81</v>
      </c>
      <c r="B57" s="52">
        <v>0</v>
      </c>
    </row>
    <row r="58" s="96" customFormat="1" ht="17.85" customHeight="1" spans="1:2">
      <c r="A58" s="67" t="s">
        <v>82</v>
      </c>
      <c r="B58" s="52">
        <v>0</v>
      </c>
    </row>
    <row r="59" s="96" customFormat="1" ht="17.85" customHeight="1" spans="1:2">
      <c r="A59" s="67" t="s">
        <v>83</v>
      </c>
      <c r="B59" s="52">
        <v>0</v>
      </c>
    </row>
    <row r="60" s="96" customFormat="1" ht="17.85" customHeight="1" spans="1:2">
      <c r="A60" s="67" t="s">
        <v>84</v>
      </c>
      <c r="B60" s="52">
        <v>0</v>
      </c>
    </row>
    <row r="61" s="96" customFormat="1" ht="17.85" customHeight="1" spans="1:2">
      <c r="A61" s="67" t="s">
        <v>85</v>
      </c>
      <c r="B61" s="52">
        <v>0</v>
      </c>
    </row>
    <row r="62" s="96" customFormat="1" ht="17.85" customHeight="1" spans="1:2">
      <c r="A62" s="67" t="s">
        <v>86</v>
      </c>
      <c r="B62" s="52">
        <v>0</v>
      </c>
    </row>
    <row r="63" s="96" customFormat="1" ht="17.85" customHeight="1" spans="1:2">
      <c r="A63" s="67" t="s">
        <v>87</v>
      </c>
      <c r="B63" s="52">
        <v>0</v>
      </c>
    </row>
    <row r="64" s="96" customFormat="1" ht="17.85" customHeight="1" spans="1:2">
      <c r="A64" s="67" t="s">
        <v>88</v>
      </c>
      <c r="B64" s="52">
        <v>0</v>
      </c>
    </row>
    <row r="65" s="96" customFormat="1" ht="17.85" customHeight="1" spans="1:2">
      <c r="A65" s="67" t="s">
        <v>89</v>
      </c>
      <c r="B65" s="52">
        <v>0</v>
      </c>
    </row>
    <row r="66" s="96" customFormat="1" ht="17.85" customHeight="1" spans="1:2">
      <c r="A66" s="67" t="s">
        <v>90</v>
      </c>
      <c r="B66" s="52">
        <v>0</v>
      </c>
    </row>
    <row r="67" s="96" customFormat="1" ht="17.85" customHeight="1" spans="1:2">
      <c r="A67" s="67" t="s">
        <v>91</v>
      </c>
      <c r="B67" s="52">
        <v>0</v>
      </c>
    </row>
    <row r="68" s="96" customFormat="1" ht="17.85" customHeight="1" spans="1:2">
      <c r="A68" s="67" t="s">
        <v>92</v>
      </c>
      <c r="B68" s="52">
        <v>0</v>
      </c>
    </row>
    <row r="69" s="96" customFormat="1" ht="17.85" customHeight="1" spans="1:2">
      <c r="A69" s="67" t="s">
        <v>93</v>
      </c>
      <c r="B69" s="52">
        <v>0</v>
      </c>
    </row>
    <row r="70" s="96" customFormat="1" ht="17.85" customHeight="1" spans="1:2">
      <c r="A70" s="67" t="s">
        <v>94</v>
      </c>
      <c r="B70" s="52">
        <v>0</v>
      </c>
    </row>
    <row r="71" s="96" customFormat="1" ht="17.85" customHeight="1" spans="1:2">
      <c r="A71" s="67" t="s">
        <v>95</v>
      </c>
      <c r="B71" s="52">
        <v>0</v>
      </c>
    </row>
    <row r="72" s="96" customFormat="1" ht="17.85" customHeight="1" spans="1:2">
      <c r="A72" s="67" t="s">
        <v>96</v>
      </c>
      <c r="B72" s="52">
        <v>0</v>
      </c>
    </row>
    <row r="73" s="96" customFormat="1" ht="17.85" customHeight="1" spans="1:2">
      <c r="A73" s="67" t="s">
        <v>97</v>
      </c>
      <c r="B73" s="52">
        <v>0</v>
      </c>
    </row>
    <row r="74" s="96" customFormat="1" ht="17.85" customHeight="1" spans="1:2">
      <c r="A74" s="67" t="s">
        <v>98</v>
      </c>
      <c r="B74" s="52">
        <v>22</v>
      </c>
    </row>
    <row r="75" s="96" customFormat="1" ht="17.85" customHeight="1" spans="1:2">
      <c r="A75" s="67" t="s">
        <v>99</v>
      </c>
      <c r="B75" s="52">
        <v>4</v>
      </c>
    </row>
    <row r="76" s="96" customFormat="1" ht="17.85" customHeight="1" spans="1:2">
      <c r="A76" s="67" t="s">
        <v>100</v>
      </c>
      <c r="B76" s="52">
        <v>17474</v>
      </c>
    </row>
    <row r="77" s="96" customFormat="1" ht="17.85" customHeight="1" spans="1:2">
      <c r="A77" s="67" t="s">
        <v>101</v>
      </c>
      <c r="B77" s="52">
        <v>0</v>
      </c>
    </row>
    <row r="78" s="96" customFormat="1" ht="17.85" customHeight="1" spans="1:2">
      <c r="A78" s="67" t="s">
        <v>102</v>
      </c>
      <c r="B78" s="52">
        <v>17474</v>
      </c>
    </row>
    <row r="79" s="96" customFormat="1" ht="17.85" customHeight="1" spans="1:2">
      <c r="A79" s="67" t="s">
        <v>103</v>
      </c>
      <c r="B79" s="52">
        <v>0</v>
      </c>
    </row>
    <row r="80" s="96" customFormat="1" ht="17.85" customHeight="1" spans="1:2">
      <c r="A80" s="67" t="s">
        <v>104</v>
      </c>
      <c r="B80" s="52">
        <v>9122</v>
      </c>
    </row>
    <row r="81" s="96" customFormat="1" ht="17.85" customHeight="1" spans="1:2">
      <c r="A81" s="67" t="s">
        <v>105</v>
      </c>
      <c r="B81" s="52">
        <v>9122</v>
      </c>
    </row>
    <row r="82" s="96" customFormat="1" ht="17.85" customHeight="1" spans="1:2">
      <c r="A82" s="67" t="s">
        <v>106</v>
      </c>
      <c r="B82" s="52">
        <v>7511</v>
      </c>
    </row>
    <row r="83" s="96" customFormat="1" ht="17.85" customHeight="1" spans="1:2">
      <c r="A83" s="67" t="s">
        <v>107</v>
      </c>
      <c r="B83" s="52">
        <v>137</v>
      </c>
    </row>
    <row r="84" s="96" customFormat="1" ht="17.85" customHeight="1" spans="1:2">
      <c r="A84" s="67" t="s">
        <v>108</v>
      </c>
      <c r="B84" s="52">
        <v>1540</v>
      </c>
    </row>
    <row r="85" s="96" customFormat="1" ht="17.85" customHeight="1" spans="1:2">
      <c r="A85" s="67" t="s">
        <v>109</v>
      </c>
      <c r="B85" s="52">
        <v>0</v>
      </c>
    </row>
    <row r="86" s="96" customFormat="1" ht="17.85" customHeight="1" spans="1:2">
      <c r="A86" s="67" t="s">
        <v>110</v>
      </c>
      <c r="B86" s="52">
        <v>1111</v>
      </c>
    </row>
    <row r="87" s="96" customFormat="1" ht="17.85" customHeight="1" spans="1:2">
      <c r="A87" s="67" t="s">
        <v>111</v>
      </c>
      <c r="B87" s="52">
        <v>428</v>
      </c>
    </row>
    <row r="88" s="96" customFormat="1" ht="17.85" customHeight="1" spans="1:2">
      <c r="A88" s="67" t="s">
        <v>112</v>
      </c>
      <c r="B88" s="52">
        <v>1</v>
      </c>
    </row>
    <row r="89" s="96" customFormat="1" ht="17.85" customHeight="1" spans="1:2">
      <c r="A89" s="67" t="s">
        <v>113</v>
      </c>
      <c r="B89" s="52">
        <v>339</v>
      </c>
    </row>
    <row r="90" s="96" customFormat="1" ht="17.85" customHeight="1" spans="1:2">
      <c r="A90" s="67" t="s">
        <v>114</v>
      </c>
      <c r="B90" s="52">
        <v>0</v>
      </c>
    </row>
    <row r="91" s="96" customFormat="1" ht="17.85" customHeight="1" spans="1:2">
      <c r="A91" s="67" t="s">
        <v>115</v>
      </c>
      <c r="B91" s="52">
        <v>0</v>
      </c>
    </row>
    <row r="92" s="96" customFormat="1" ht="17.85" customHeight="1" spans="1:2">
      <c r="A92" s="67" t="s">
        <v>116</v>
      </c>
      <c r="B92" s="52">
        <v>339</v>
      </c>
    </row>
    <row r="93" s="96" customFormat="1" ht="17.85" customHeight="1" spans="1:2">
      <c r="A93" s="67" t="s">
        <v>117</v>
      </c>
      <c r="B93" s="52">
        <v>0</v>
      </c>
    </row>
    <row r="94" s="96" customFormat="1" ht="17.85" customHeight="1" spans="1:2">
      <c r="A94" s="67" t="s">
        <v>118</v>
      </c>
      <c r="B94" s="52">
        <v>-18</v>
      </c>
    </row>
    <row r="95" s="96" customFormat="1" ht="17.85" customHeight="1" spans="1:2">
      <c r="A95" s="67" t="s">
        <v>119</v>
      </c>
      <c r="B95" s="52">
        <v>0</v>
      </c>
    </row>
    <row r="96" s="96" customFormat="1" ht="17.85" customHeight="1" spans="1:2">
      <c r="A96" s="67" t="s">
        <v>120</v>
      </c>
      <c r="B96" s="52">
        <v>0</v>
      </c>
    </row>
    <row r="97" s="96" customFormat="1" ht="17.85" customHeight="1" spans="1:2">
      <c r="A97" s="67" t="s">
        <v>121</v>
      </c>
      <c r="B97" s="52">
        <v>-18</v>
      </c>
    </row>
    <row r="98" s="96" customFormat="1" ht="17.85" customHeight="1" spans="1:2">
      <c r="A98" s="67" t="s">
        <v>122</v>
      </c>
      <c r="B98" s="52">
        <v>0</v>
      </c>
    </row>
    <row r="99" s="96" customFormat="1" ht="17.85" customHeight="1" spans="1:2">
      <c r="A99" s="67" t="s">
        <v>123</v>
      </c>
      <c r="B99" s="52">
        <v>0</v>
      </c>
    </row>
    <row r="100" s="96" customFormat="1" ht="17.85" customHeight="1" spans="1:2">
      <c r="A100" s="67" t="s">
        <v>109</v>
      </c>
      <c r="B100" s="52">
        <v>0</v>
      </c>
    </row>
    <row r="101" s="96" customFormat="1" ht="17.85" customHeight="1" spans="1:2">
      <c r="A101" s="67" t="s">
        <v>110</v>
      </c>
      <c r="B101" s="52">
        <v>0</v>
      </c>
    </row>
    <row r="102" s="96" customFormat="1" ht="17.85" customHeight="1" spans="1:2">
      <c r="A102" s="67" t="s">
        <v>111</v>
      </c>
      <c r="B102" s="52">
        <v>0</v>
      </c>
    </row>
    <row r="103" s="96" customFormat="1" ht="17.85" customHeight="1" spans="1:2">
      <c r="A103" s="67" t="s">
        <v>112</v>
      </c>
      <c r="B103" s="52">
        <v>0</v>
      </c>
    </row>
    <row r="104" s="96" customFormat="1" ht="17.85" customHeight="1" spans="1:2">
      <c r="A104" s="67" t="s">
        <v>124</v>
      </c>
      <c r="B104" s="52">
        <v>0</v>
      </c>
    </row>
    <row r="105" s="96" customFormat="1" ht="17.85" customHeight="1" spans="1:2">
      <c r="A105" s="67" t="s">
        <v>114</v>
      </c>
      <c r="B105" s="52">
        <v>0</v>
      </c>
    </row>
    <row r="106" s="96" customFormat="1" ht="17.85" customHeight="1" spans="1:2">
      <c r="A106" s="67" t="s">
        <v>115</v>
      </c>
      <c r="B106" s="52">
        <v>0</v>
      </c>
    </row>
    <row r="107" s="96" customFormat="1" ht="17.85" customHeight="1" spans="1:2">
      <c r="A107" s="67" t="s">
        <v>116</v>
      </c>
      <c r="B107" s="52">
        <v>0</v>
      </c>
    </row>
    <row r="108" s="96" customFormat="1" ht="17.85" customHeight="1" spans="1:2">
      <c r="A108" s="67" t="s">
        <v>117</v>
      </c>
      <c r="B108" s="52">
        <v>0</v>
      </c>
    </row>
    <row r="109" s="96" customFormat="1" ht="17.85" customHeight="1" spans="1:2">
      <c r="A109" s="67" t="s">
        <v>125</v>
      </c>
      <c r="B109" s="52">
        <v>0</v>
      </c>
    </row>
    <row r="110" s="96" customFormat="1" ht="17.85" customHeight="1" spans="1:2">
      <c r="A110" s="67" t="s">
        <v>119</v>
      </c>
      <c r="B110" s="52">
        <v>0</v>
      </c>
    </row>
    <row r="111" s="96" customFormat="1" ht="17.85" customHeight="1" spans="1:2">
      <c r="A111" s="67" t="s">
        <v>120</v>
      </c>
      <c r="B111" s="52">
        <v>0</v>
      </c>
    </row>
    <row r="112" s="96" customFormat="1" ht="17.85" customHeight="1" spans="1:2">
      <c r="A112" s="67" t="s">
        <v>121</v>
      </c>
      <c r="B112" s="52">
        <v>0</v>
      </c>
    </row>
    <row r="113" s="96" customFormat="1" ht="17.85" customHeight="1" spans="1:2">
      <c r="A113" s="67" t="s">
        <v>122</v>
      </c>
      <c r="B113" s="52">
        <v>0</v>
      </c>
    </row>
    <row r="114" s="96" customFormat="1" ht="17.85" customHeight="1" spans="1:2">
      <c r="A114" s="67" t="s">
        <v>126</v>
      </c>
      <c r="B114" s="52">
        <v>0</v>
      </c>
    </row>
    <row r="115" s="96" customFormat="1" ht="17.85" customHeight="1" spans="1:2">
      <c r="A115" s="67" t="s">
        <v>127</v>
      </c>
      <c r="B115" s="52">
        <v>0</v>
      </c>
    </row>
    <row r="116" s="96" customFormat="1" ht="17.85" customHeight="1" spans="1:2">
      <c r="A116" s="67" t="s">
        <v>128</v>
      </c>
      <c r="B116" s="52">
        <v>0</v>
      </c>
    </row>
    <row r="117" s="96" customFormat="1" ht="17.85" customHeight="1" spans="1:2">
      <c r="A117" s="67" t="s">
        <v>129</v>
      </c>
      <c r="B117" s="52">
        <v>0</v>
      </c>
    </row>
    <row r="118" s="96" customFormat="1" ht="17.85" customHeight="1" spans="1:2">
      <c r="A118" s="67" t="s">
        <v>130</v>
      </c>
      <c r="B118" s="52">
        <v>0</v>
      </c>
    </row>
    <row r="119" s="96" customFormat="1" ht="17.85" customHeight="1" spans="1:2">
      <c r="A119" s="67" t="s">
        <v>131</v>
      </c>
      <c r="B119" s="52">
        <v>162</v>
      </c>
    </row>
    <row r="120" s="96" customFormat="1" ht="17.85" customHeight="1" spans="1:2">
      <c r="A120" s="67" t="s">
        <v>127</v>
      </c>
      <c r="B120" s="52">
        <v>31</v>
      </c>
    </row>
    <row r="121" s="96" customFormat="1" ht="17.85" customHeight="1" spans="1:2">
      <c r="A121" s="67" t="s">
        <v>128</v>
      </c>
      <c r="B121" s="52">
        <v>151</v>
      </c>
    </row>
    <row r="122" s="96" customFormat="1" ht="17.85" customHeight="1" spans="1:2">
      <c r="A122" s="67" t="s">
        <v>129</v>
      </c>
      <c r="B122" s="52">
        <v>-30</v>
      </c>
    </row>
    <row r="123" s="96" customFormat="1" ht="17.85" customHeight="1" spans="1:2">
      <c r="A123" s="67" t="s">
        <v>130</v>
      </c>
      <c r="B123" s="52">
        <v>10</v>
      </c>
    </row>
    <row r="124" s="96" customFormat="1" ht="17.85" customHeight="1" spans="1:2">
      <c r="A124" s="67" t="s">
        <v>132</v>
      </c>
      <c r="B124" s="52">
        <v>399</v>
      </c>
    </row>
    <row r="125" s="96" customFormat="1" ht="17.85" customHeight="1" spans="1:2">
      <c r="A125" s="67" t="s">
        <v>133</v>
      </c>
      <c r="B125" s="52">
        <v>388</v>
      </c>
    </row>
    <row r="126" s="96" customFormat="1" ht="17.85" customHeight="1" spans="1:2">
      <c r="A126" s="67" t="s">
        <v>134</v>
      </c>
      <c r="B126" s="52">
        <v>11</v>
      </c>
    </row>
    <row r="127" s="96" customFormat="1" ht="17" customHeight="1" spans="1:2">
      <c r="A127" s="67" t="s">
        <v>135</v>
      </c>
      <c r="B127" s="52">
        <v>0</v>
      </c>
    </row>
    <row r="128" s="96" customFormat="1" ht="17.85" customHeight="1" spans="1:2">
      <c r="A128" s="67" t="s">
        <v>136</v>
      </c>
      <c r="B128" s="52">
        <v>0</v>
      </c>
    </row>
    <row r="129" s="96" customFormat="1" ht="17.85" customHeight="1" spans="1:2">
      <c r="A129" s="67" t="s">
        <v>137</v>
      </c>
      <c r="B129" s="52">
        <v>0</v>
      </c>
    </row>
    <row r="130" s="96" customFormat="1" ht="17.85" customHeight="1" spans="1:2">
      <c r="A130" s="67" t="s">
        <v>138</v>
      </c>
      <c r="B130" s="52">
        <v>0</v>
      </c>
    </row>
    <row r="131" s="96" customFormat="1" ht="17.85" customHeight="1" spans="1:2">
      <c r="A131" s="67" t="s">
        <v>139</v>
      </c>
      <c r="B131" s="52">
        <v>0</v>
      </c>
    </row>
    <row r="132" s="96" customFormat="1" ht="17.85" customHeight="1" spans="1:2">
      <c r="A132" s="67" t="s">
        <v>140</v>
      </c>
      <c r="B132" s="52">
        <v>0</v>
      </c>
    </row>
    <row r="133" s="96" customFormat="1" ht="17.85" customHeight="1" spans="1:2">
      <c r="A133" s="67" t="s">
        <v>141</v>
      </c>
      <c r="B133" s="52">
        <v>0</v>
      </c>
    </row>
    <row r="134" s="96" customFormat="1" ht="17.85" customHeight="1" spans="1:2">
      <c r="A134" s="67" t="s">
        <v>142</v>
      </c>
      <c r="B134" s="52">
        <v>0</v>
      </c>
    </row>
    <row r="135" s="96" customFormat="1" ht="17.85" customHeight="1" spans="1:2">
      <c r="A135" s="67" t="s">
        <v>143</v>
      </c>
      <c r="B135" s="52">
        <v>0</v>
      </c>
    </row>
    <row r="136" s="96" customFormat="1" ht="17.85" customHeight="1" spans="1:2">
      <c r="A136" s="67" t="s">
        <v>144</v>
      </c>
      <c r="B136" s="52">
        <v>0</v>
      </c>
    </row>
    <row r="137" s="96" customFormat="1" ht="17.85" customHeight="1" spans="1:2">
      <c r="A137" s="67" t="s">
        <v>145</v>
      </c>
      <c r="B137" s="52">
        <v>0</v>
      </c>
    </row>
    <row r="138" s="96" customFormat="1" ht="17.85" customHeight="1" spans="1:2">
      <c r="A138" s="67" t="s">
        <v>146</v>
      </c>
      <c r="B138" s="52">
        <v>0</v>
      </c>
    </row>
    <row r="139" s="96" customFormat="1" ht="17.85" customHeight="1" spans="1:2">
      <c r="A139" s="67" t="s">
        <v>147</v>
      </c>
      <c r="B139" s="52">
        <v>0</v>
      </c>
    </row>
    <row r="140" s="96" customFormat="1" ht="17.85" customHeight="1" spans="1:2">
      <c r="A140" s="67" t="s">
        <v>148</v>
      </c>
      <c r="B140" s="52">
        <v>0</v>
      </c>
    </row>
    <row r="141" s="96" customFormat="1" ht="17.85" customHeight="1" spans="1:2">
      <c r="A141" s="67" t="s">
        <v>149</v>
      </c>
      <c r="B141" s="52">
        <v>0</v>
      </c>
    </row>
    <row r="142" s="96" customFormat="1" ht="17.85" customHeight="1" spans="1:2">
      <c r="A142" s="67" t="s">
        <v>150</v>
      </c>
      <c r="B142" s="52">
        <v>0</v>
      </c>
    </row>
    <row r="143" s="96" customFormat="1" ht="17.85" customHeight="1" spans="1:2">
      <c r="A143" s="67" t="s">
        <v>151</v>
      </c>
      <c r="B143" s="52">
        <v>0</v>
      </c>
    </row>
    <row r="144" s="96" customFormat="1" ht="17.85" customHeight="1" spans="1:2">
      <c r="A144" s="67" t="s">
        <v>152</v>
      </c>
      <c r="B144" s="52">
        <v>0</v>
      </c>
    </row>
    <row r="145" s="96" customFormat="1" ht="17.85" customHeight="1" spans="1:2">
      <c r="A145" s="67" t="s">
        <v>153</v>
      </c>
      <c r="B145" s="52">
        <v>0</v>
      </c>
    </row>
    <row r="146" s="96" customFormat="1" ht="17.85" customHeight="1" spans="1:2">
      <c r="A146" s="67" t="s">
        <v>154</v>
      </c>
      <c r="B146" s="52">
        <v>0</v>
      </c>
    </row>
    <row r="147" s="96" customFormat="1" ht="17.85" customHeight="1" spans="1:2">
      <c r="A147" s="67" t="s">
        <v>155</v>
      </c>
      <c r="B147" s="52">
        <v>0</v>
      </c>
    </row>
    <row r="148" s="96" customFormat="1" ht="17.85" customHeight="1" spans="1:2">
      <c r="A148" s="67" t="s">
        <v>156</v>
      </c>
      <c r="B148" s="52">
        <v>0</v>
      </c>
    </row>
    <row r="149" s="96" customFormat="1" ht="17.85" customHeight="1" spans="1:2">
      <c r="A149" s="67" t="s">
        <v>157</v>
      </c>
      <c r="B149" s="52">
        <v>0</v>
      </c>
    </row>
    <row r="150" s="96" customFormat="1" ht="17.85" customHeight="1" spans="1:2">
      <c r="A150" s="67" t="s">
        <v>158</v>
      </c>
      <c r="B150" s="52">
        <v>0</v>
      </c>
    </row>
    <row r="151" s="96" customFormat="1" ht="17.85" customHeight="1" spans="1:2">
      <c r="A151" s="67" t="s">
        <v>159</v>
      </c>
      <c r="B151" s="52">
        <v>0</v>
      </c>
    </row>
    <row r="152" s="96" customFormat="1" ht="17.85" customHeight="1" spans="1:2">
      <c r="A152" s="67" t="s">
        <v>160</v>
      </c>
      <c r="B152" s="52">
        <v>0</v>
      </c>
    </row>
    <row r="153" s="96" customFormat="1" ht="17.85" customHeight="1" spans="1:2">
      <c r="A153" s="67" t="s">
        <v>161</v>
      </c>
      <c r="B153" s="52">
        <v>0</v>
      </c>
    </row>
    <row r="154" s="96" customFormat="1" ht="17.85" customHeight="1" spans="1:2">
      <c r="A154" s="67" t="s">
        <v>162</v>
      </c>
      <c r="B154" s="52">
        <v>0</v>
      </c>
    </row>
    <row r="155" s="96" customFormat="1" ht="17.85" customHeight="1" spans="1:2">
      <c r="A155" s="67" t="s">
        <v>163</v>
      </c>
      <c r="B155" s="52">
        <v>0</v>
      </c>
    </row>
    <row r="156" s="96" customFormat="1" ht="17.85" customHeight="1" spans="1:2">
      <c r="A156" s="67" t="s">
        <v>164</v>
      </c>
      <c r="B156" s="52">
        <v>0</v>
      </c>
    </row>
    <row r="157" s="96" customFormat="1" ht="17.85" customHeight="1" spans="1:2">
      <c r="A157" s="67" t="s">
        <v>165</v>
      </c>
      <c r="B157" s="52">
        <v>0</v>
      </c>
    </row>
    <row r="158" s="96" customFormat="1" ht="17.85" customHeight="1" spans="1:2">
      <c r="A158" s="67" t="s">
        <v>166</v>
      </c>
      <c r="B158" s="52">
        <v>0</v>
      </c>
    </row>
    <row r="159" s="96" customFormat="1" ht="17.85" customHeight="1" spans="1:2">
      <c r="A159" s="67" t="s">
        <v>167</v>
      </c>
      <c r="B159" s="52">
        <v>0</v>
      </c>
    </row>
    <row r="160" s="96" customFormat="1" ht="17.85" customHeight="1" spans="1:2">
      <c r="A160" s="67" t="s">
        <v>168</v>
      </c>
      <c r="B160" s="52">
        <v>0</v>
      </c>
    </row>
    <row r="161" s="96" customFormat="1" ht="17.85" customHeight="1" spans="1:2">
      <c r="A161" s="67" t="s">
        <v>169</v>
      </c>
      <c r="B161" s="52">
        <v>0</v>
      </c>
    </row>
    <row r="162" s="96" customFormat="1" ht="17.85" customHeight="1" spans="1:2">
      <c r="A162" s="67" t="s">
        <v>170</v>
      </c>
      <c r="B162" s="52">
        <v>0</v>
      </c>
    </row>
    <row r="163" s="96" customFormat="1" ht="17.85" customHeight="1" spans="1:2">
      <c r="A163" s="67" t="s">
        <v>171</v>
      </c>
      <c r="B163" s="52">
        <v>0</v>
      </c>
    </row>
    <row r="164" s="96" customFormat="1" ht="17.85" customHeight="1" spans="1:2">
      <c r="A164" s="67" t="s">
        <v>172</v>
      </c>
      <c r="B164" s="52">
        <v>0</v>
      </c>
    </row>
    <row r="165" s="96" customFormat="1" ht="17.85" customHeight="1" spans="1:2">
      <c r="A165" s="67" t="s">
        <v>173</v>
      </c>
      <c r="B165" s="52">
        <v>0</v>
      </c>
    </row>
    <row r="166" s="96" customFormat="1" ht="17.85" customHeight="1" spans="1:2">
      <c r="A166" s="67" t="s">
        <v>174</v>
      </c>
      <c r="B166" s="52">
        <v>0</v>
      </c>
    </row>
    <row r="167" s="96" customFormat="1" ht="17.85" customHeight="1" spans="1:2">
      <c r="A167" s="67" t="s">
        <v>175</v>
      </c>
      <c r="B167" s="52">
        <v>0</v>
      </c>
    </row>
    <row r="168" s="96" customFormat="1" ht="17.85" customHeight="1" spans="1:2">
      <c r="A168" s="67" t="s">
        <v>176</v>
      </c>
      <c r="B168" s="52">
        <v>0</v>
      </c>
    </row>
    <row r="169" s="96" customFormat="1" ht="17.85" customHeight="1" spans="1:2">
      <c r="A169" s="67" t="s">
        <v>177</v>
      </c>
      <c r="B169" s="52">
        <v>0</v>
      </c>
    </row>
    <row r="170" s="96" customFormat="1" ht="17.85" customHeight="1" spans="1:2">
      <c r="A170" s="67" t="s">
        <v>178</v>
      </c>
      <c r="B170" s="52">
        <v>0</v>
      </c>
    </row>
    <row r="171" s="96" customFormat="1" ht="17.85" customHeight="1" spans="1:2">
      <c r="A171" s="67" t="s">
        <v>179</v>
      </c>
      <c r="B171" s="52">
        <v>0</v>
      </c>
    </row>
    <row r="172" s="96" customFormat="1" ht="17.85" customHeight="1" spans="1:2">
      <c r="A172" s="67" t="s">
        <v>180</v>
      </c>
      <c r="B172" s="52">
        <v>0</v>
      </c>
    </row>
    <row r="173" s="96" customFormat="1" ht="17.85" customHeight="1" spans="1:2">
      <c r="A173" s="67" t="s">
        <v>181</v>
      </c>
      <c r="B173" s="52">
        <v>0</v>
      </c>
    </row>
    <row r="174" s="96" customFormat="1" ht="17.85" customHeight="1" spans="1:2">
      <c r="A174" s="67" t="s">
        <v>182</v>
      </c>
      <c r="B174" s="52">
        <v>0</v>
      </c>
    </row>
    <row r="175" s="96" customFormat="1" ht="17.85" customHeight="1" spans="1:2">
      <c r="A175" s="67" t="s">
        <v>183</v>
      </c>
      <c r="B175" s="52">
        <v>0</v>
      </c>
    </row>
    <row r="176" s="96" customFormat="1" ht="17.85" customHeight="1" spans="1:2">
      <c r="A176" s="67" t="s">
        <v>184</v>
      </c>
      <c r="B176" s="52">
        <v>0</v>
      </c>
    </row>
    <row r="177" s="96" customFormat="1" ht="17.85" customHeight="1" spans="1:2">
      <c r="A177" s="67" t="s">
        <v>185</v>
      </c>
      <c r="B177" s="52">
        <v>0</v>
      </c>
    </row>
    <row r="178" s="96" customFormat="1" ht="17.85" customHeight="1" spans="1:2">
      <c r="A178" s="67" t="s">
        <v>186</v>
      </c>
      <c r="B178" s="52">
        <v>12241</v>
      </c>
    </row>
    <row r="179" s="96" customFormat="1" ht="17.85" customHeight="1" spans="1:2">
      <c r="A179" s="67" t="s">
        <v>187</v>
      </c>
      <c r="B179" s="52">
        <v>13109</v>
      </c>
    </row>
    <row r="180" s="96" customFormat="1" ht="17.85" customHeight="1" spans="1:2">
      <c r="A180" s="67" t="s">
        <v>188</v>
      </c>
      <c r="B180" s="52">
        <v>0</v>
      </c>
    </row>
    <row r="181" s="96" customFormat="1" ht="17.85" customHeight="1" spans="1:2">
      <c r="A181" s="67" t="s">
        <v>189</v>
      </c>
      <c r="B181" s="52">
        <v>13109</v>
      </c>
    </row>
    <row r="182" s="96" customFormat="1" ht="17.85" customHeight="1" spans="1:2">
      <c r="A182" s="67" t="s">
        <v>190</v>
      </c>
      <c r="B182" s="52">
        <v>-754</v>
      </c>
    </row>
    <row r="183" s="96" customFormat="1" ht="17.85" customHeight="1" spans="1:2">
      <c r="A183" s="67" t="s">
        <v>191</v>
      </c>
      <c r="B183" s="52">
        <v>-130</v>
      </c>
    </row>
    <row r="184" s="96" customFormat="1" ht="17.85" customHeight="1" spans="1:2">
      <c r="A184" s="67" t="s">
        <v>192</v>
      </c>
      <c r="B184" s="52">
        <v>16</v>
      </c>
    </row>
    <row r="185" s="96" customFormat="1" ht="17.85" customHeight="1" spans="1:2">
      <c r="A185" s="67" t="s">
        <v>193</v>
      </c>
      <c r="B185" s="52">
        <v>39</v>
      </c>
    </row>
    <row r="186" s="96" customFormat="1" ht="17.85" customHeight="1" spans="1:2">
      <c r="A186" s="67" t="s">
        <v>194</v>
      </c>
      <c r="B186" s="52">
        <v>0</v>
      </c>
    </row>
    <row r="187" s="96" customFormat="1" ht="17.85" customHeight="1" spans="1:2">
      <c r="A187" s="67" t="s">
        <v>195</v>
      </c>
      <c r="B187" s="52">
        <v>39</v>
      </c>
    </row>
    <row r="188" s="96" customFormat="1" ht="17.85" customHeight="1" spans="1:2">
      <c r="A188" s="67" t="s">
        <v>196</v>
      </c>
      <c r="B188" s="52">
        <v>0</v>
      </c>
    </row>
    <row r="189" s="96" customFormat="1" ht="17.85" customHeight="1" spans="1:2">
      <c r="A189" s="67" t="s">
        <v>197</v>
      </c>
      <c r="B189" s="52">
        <v>28961</v>
      </c>
    </row>
    <row r="190" s="96" customFormat="1" ht="17.85" customHeight="1" spans="1:2">
      <c r="A190" s="67" t="s">
        <v>198</v>
      </c>
      <c r="B190" s="52">
        <v>827</v>
      </c>
    </row>
    <row r="191" s="96" customFormat="1" ht="17.85" customHeight="1" spans="1:2">
      <c r="A191" s="67" t="s">
        <v>199</v>
      </c>
      <c r="B191" s="52">
        <v>0</v>
      </c>
    </row>
    <row r="192" s="96" customFormat="1" ht="17.85" customHeight="1" spans="1:2">
      <c r="A192" s="67" t="s">
        <v>200</v>
      </c>
      <c r="B192" s="52">
        <v>827</v>
      </c>
    </row>
    <row r="193" s="96" customFormat="1" ht="17.85" customHeight="1" spans="1:2">
      <c r="A193" s="67" t="s">
        <v>201</v>
      </c>
      <c r="B193" s="52">
        <v>11</v>
      </c>
    </row>
    <row r="194" s="96" customFormat="1" ht="17.85" customHeight="1" spans="1:2">
      <c r="A194" s="67" t="s">
        <v>202</v>
      </c>
      <c r="B194" s="52">
        <v>15927</v>
      </c>
    </row>
    <row r="195" s="96" customFormat="1" ht="17.85" customHeight="1" spans="1:2">
      <c r="A195" s="67" t="s">
        <v>203</v>
      </c>
      <c r="B195" s="52">
        <v>0</v>
      </c>
    </row>
    <row r="196" s="96" customFormat="1" ht="17.85" customHeight="1" spans="1:2">
      <c r="A196" s="67" t="s">
        <v>204</v>
      </c>
      <c r="B196" s="52">
        <v>4747</v>
      </c>
    </row>
    <row r="197" s="96" customFormat="1" ht="17.85" customHeight="1" spans="1:2">
      <c r="A197" s="67" t="s">
        <v>205</v>
      </c>
      <c r="B197" s="52">
        <v>6696</v>
      </c>
    </row>
    <row r="198" s="96" customFormat="1" ht="17.85" customHeight="1" spans="1:2">
      <c r="A198" s="67" t="s">
        <v>206</v>
      </c>
      <c r="B198" s="52">
        <v>562</v>
      </c>
    </row>
    <row r="199" s="96" customFormat="1" ht="17.85" customHeight="1" spans="1:2">
      <c r="A199" s="67" t="s">
        <v>207</v>
      </c>
      <c r="B199" s="52">
        <v>203</v>
      </c>
    </row>
    <row r="200" s="96" customFormat="1" ht="17.85" customHeight="1" spans="1:2">
      <c r="A200" s="67" t="s">
        <v>208</v>
      </c>
      <c r="B200" s="52">
        <v>-12</v>
      </c>
    </row>
    <row r="201" s="96" customFormat="1" ht="17" customHeight="1" spans="1:2">
      <c r="A201" s="67" t="s">
        <v>209</v>
      </c>
      <c r="B201" s="52">
        <v>0</v>
      </c>
    </row>
    <row r="202" s="96" customFormat="1" ht="17.85" customHeight="1" spans="1:2">
      <c r="A202" s="67" t="s">
        <v>210</v>
      </c>
      <c r="B202" s="52">
        <v>33932</v>
      </c>
    </row>
    <row r="203" s="96" customFormat="1" ht="17.85" customHeight="1" spans="1:2">
      <c r="A203" s="67" t="s">
        <v>211</v>
      </c>
      <c r="B203" s="52">
        <v>34</v>
      </c>
    </row>
    <row r="204" s="96" customFormat="1" ht="17.85" customHeight="1" spans="1:2">
      <c r="A204" s="67" t="s">
        <v>212</v>
      </c>
      <c r="B204" s="52">
        <v>3</v>
      </c>
    </row>
    <row r="205" s="96" customFormat="1" ht="17.85" customHeight="1" spans="1:2">
      <c r="A205" s="67" t="s">
        <v>213</v>
      </c>
      <c r="B205" s="52">
        <v>13439</v>
      </c>
    </row>
    <row r="206" s="96" customFormat="1" ht="17.85" customHeight="1" spans="1:2">
      <c r="A206" s="67" t="s">
        <v>214</v>
      </c>
      <c r="B206" s="52">
        <v>0</v>
      </c>
    </row>
    <row r="207" s="96" customFormat="1" ht="17.85" customHeight="1" spans="1:2">
      <c r="A207" s="67" t="s">
        <v>215</v>
      </c>
      <c r="B207" s="52">
        <v>2991</v>
      </c>
    </row>
    <row r="208" s="96" customFormat="1" ht="17.85" customHeight="1" spans="1:2">
      <c r="A208" s="67" t="s">
        <v>216</v>
      </c>
      <c r="B208" s="52">
        <v>14870</v>
      </c>
    </row>
    <row r="209" s="96" customFormat="1" ht="17.85" customHeight="1" spans="1:2">
      <c r="A209" s="67" t="s">
        <v>217</v>
      </c>
      <c r="B209" s="52">
        <v>757</v>
      </c>
    </row>
    <row r="210" s="96" customFormat="1" ht="17.85" customHeight="1" spans="1:2">
      <c r="A210" s="67" t="s">
        <v>218</v>
      </c>
      <c r="B210" s="52">
        <v>1838</v>
      </c>
    </row>
    <row r="211" s="96" customFormat="1" ht="17.85" customHeight="1" spans="1:2">
      <c r="A211" s="67" t="s">
        <v>219</v>
      </c>
      <c r="B211" s="52">
        <v>12009</v>
      </c>
    </row>
    <row r="212" s="96" customFormat="1" ht="17.85" customHeight="1" spans="1:2">
      <c r="A212" s="67" t="s">
        <v>220</v>
      </c>
      <c r="B212" s="52">
        <v>11602</v>
      </c>
    </row>
    <row r="213" s="96" customFormat="1" ht="17.85" customHeight="1" spans="1:2">
      <c r="A213" s="67" t="s">
        <v>221</v>
      </c>
      <c r="B213" s="52">
        <v>407</v>
      </c>
    </row>
    <row r="214" s="96" customFormat="1" ht="17.85" customHeight="1" spans="1:2">
      <c r="A214" s="67" t="s">
        <v>222</v>
      </c>
      <c r="B214" s="52">
        <v>39109</v>
      </c>
    </row>
    <row r="215" s="96" customFormat="1" ht="17.85" customHeight="1" spans="1:2">
      <c r="A215" s="67" t="s">
        <v>223</v>
      </c>
      <c r="B215" s="52">
        <v>-13</v>
      </c>
    </row>
    <row r="216" s="96" customFormat="1" ht="17.85" customHeight="1" spans="1:2">
      <c r="A216" s="67" t="s">
        <v>224</v>
      </c>
      <c r="B216" s="52">
        <v>11</v>
      </c>
    </row>
    <row r="217" s="96" customFormat="1" ht="17.85" customHeight="1" spans="1:2">
      <c r="A217" s="67" t="s">
        <v>225</v>
      </c>
      <c r="B217" s="52">
        <v>20773</v>
      </c>
    </row>
    <row r="218" s="96" customFormat="1" ht="17.85" customHeight="1" spans="1:2">
      <c r="A218" s="67" t="s">
        <v>226</v>
      </c>
      <c r="B218" s="52">
        <v>0</v>
      </c>
    </row>
    <row r="219" s="96" customFormat="1" ht="17.85" customHeight="1" spans="1:2">
      <c r="A219" s="67" t="s">
        <v>227</v>
      </c>
      <c r="B219" s="52">
        <v>7502</v>
      </c>
    </row>
    <row r="220" s="96" customFormat="1" ht="17.85" customHeight="1" spans="1:2">
      <c r="A220" s="67" t="s">
        <v>228</v>
      </c>
      <c r="B220" s="52">
        <v>4735</v>
      </c>
    </row>
    <row r="221" s="96" customFormat="1" ht="17.85" customHeight="1" spans="1:2">
      <c r="A221" s="67" t="s">
        <v>229</v>
      </c>
      <c r="B221" s="52">
        <v>270</v>
      </c>
    </row>
    <row r="222" s="96" customFormat="1" ht="17.85" customHeight="1" spans="1:2">
      <c r="A222" s="67" t="s">
        <v>230</v>
      </c>
      <c r="B222" s="52">
        <v>5831</v>
      </c>
    </row>
    <row r="223" s="96" customFormat="1" ht="17.85" customHeight="1" spans="1:2">
      <c r="A223" s="67" t="s">
        <v>231</v>
      </c>
      <c r="B223" s="52">
        <v>171802</v>
      </c>
    </row>
    <row r="224" s="96" customFormat="1" ht="17.85" customHeight="1" spans="1:2">
      <c r="A224" s="67" t="s">
        <v>232</v>
      </c>
      <c r="B224" s="52">
        <v>413</v>
      </c>
    </row>
    <row r="225" s="96" customFormat="1" ht="17.85" customHeight="1" spans="1:2">
      <c r="A225" s="67" t="s">
        <v>233</v>
      </c>
      <c r="B225" s="52">
        <v>1500</v>
      </c>
    </row>
    <row r="226" s="96" customFormat="1" ht="17.85" customHeight="1" spans="1:2">
      <c r="A226" s="67" t="s">
        <v>234</v>
      </c>
      <c r="B226" s="52">
        <v>51262</v>
      </c>
    </row>
    <row r="227" s="96" customFormat="1" ht="17.85" customHeight="1" spans="1:2">
      <c r="A227" s="67" t="s">
        <v>235</v>
      </c>
      <c r="B227" s="52">
        <v>0</v>
      </c>
    </row>
    <row r="228" s="96" customFormat="1" ht="17.85" customHeight="1" spans="1:2">
      <c r="A228" s="67" t="s">
        <v>236</v>
      </c>
      <c r="B228" s="52">
        <v>49956</v>
      </c>
    </row>
    <row r="229" s="96" customFormat="1" ht="17.85" customHeight="1" spans="1:2">
      <c r="A229" s="67" t="s">
        <v>237</v>
      </c>
      <c r="B229" s="52">
        <v>34366</v>
      </c>
    </row>
    <row r="230" s="96" customFormat="1" ht="17.85" customHeight="1" spans="1:2">
      <c r="A230" s="67" t="s">
        <v>238</v>
      </c>
      <c r="B230" s="52">
        <v>33562</v>
      </c>
    </row>
    <row r="231" s="96" customFormat="1" ht="17.85" customHeight="1" spans="1:2">
      <c r="A231" s="67" t="s">
        <v>239</v>
      </c>
      <c r="B231" s="52">
        <v>743</v>
      </c>
    </row>
    <row r="232" s="96" customFormat="1" ht="17.85" customHeight="1" spans="1:2">
      <c r="A232" s="67" t="s">
        <v>240</v>
      </c>
      <c r="B232" s="52">
        <v>3935</v>
      </c>
    </row>
    <row r="233" s="96" customFormat="1" ht="17.85" customHeight="1" spans="1:2">
      <c r="A233" s="67" t="s">
        <v>241</v>
      </c>
      <c r="B233" s="52">
        <v>3935</v>
      </c>
    </row>
    <row r="234" s="96" customFormat="1" ht="17.85" customHeight="1" spans="1:2">
      <c r="A234" s="67" t="s">
        <v>242</v>
      </c>
      <c r="B234" s="52">
        <v>0</v>
      </c>
    </row>
    <row r="235" s="96" customFormat="1" ht="17.85" customHeight="1" spans="1:2">
      <c r="A235" s="67" t="s">
        <v>243</v>
      </c>
      <c r="B235" s="52">
        <v>1441</v>
      </c>
    </row>
    <row r="236" s="96" customFormat="1" ht="17.85" customHeight="1" spans="1:2">
      <c r="A236" s="67" t="s">
        <v>244</v>
      </c>
      <c r="B236" s="52">
        <v>1437</v>
      </c>
    </row>
    <row r="237" s="96" customFormat="1" ht="17.85" customHeight="1" spans="1:2">
      <c r="A237" s="67" t="s">
        <v>245</v>
      </c>
      <c r="B237" s="52">
        <v>0</v>
      </c>
    </row>
    <row r="238" s="96" customFormat="1" ht="17.85" customHeight="1" spans="1:2">
      <c r="A238" s="67" t="s">
        <v>246</v>
      </c>
      <c r="B238" s="52">
        <v>4</v>
      </c>
    </row>
    <row r="239" s="96" customFormat="1" ht="17.85" customHeight="1" spans="1:2">
      <c r="A239" s="67" t="s">
        <v>247</v>
      </c>
      <c r="B239" s="52">
        <v>107409</v>
      </c>
    </row>
    <row r="240" s="96" customFormat="1" ht="17.85" customHeight="1" spans="1:2">
      <c r="A240" s="67" t="s">
        <v>248</v>
      </c>
      <c r="B240" s="52">
        <v>107409</v>
      </c>
    </row>
    <row r="241" s="96" customFormat="1" ht="17.85" customHeight="1" spans="1:2">
      <c r="A241" s="67" t="s">
        <v>249</v>
      </c>
      <c r="B241" s="52">
        <v>0</v>
      </c>
    </row>
    <row r="242" s="96" customFormat="1" ht="17.85" customHeight="1" spans="1:2">
      <c r="A242" s="67" t="s">
        <v>250</v>
      </c>
      <c r="B242" s="52">
        <v>0</v>
      </c>
    </row>
    <row r="243" s="96" customFormat="1" ht="17.85" customHeight="1" spans="1:2">
      <c r="A243" s="67" t="s">
        <v>251</v>
      </c>
      <c r="B243" s="52">
        <v>0</v>
      </c>
    </row>
    <row r="244" s="96" customFormat="1" ht="17.85" customHeight="1" spans="1:2">
      <c r="A244" s="67" t="s">
        <v>252</v>
      </c>
      <c r="B244" s="52">
        <v>0</v>
      </c>
    </row>
    <row r="245" s="96" customFormat="1" ht="17.85" customHeight="1" spans="1:2">
      <c r="A245" s="67" t="s">
        <v>253</v>
      </c>
      <c r="B245" s="52">
        <v>378</v>
      </c>
    </row>
    <row r="246" s="96" customFormat="1" ht="17.85" customHeight="1" spans="1:2">
      <c r="A246" s="67" t="s">
        <v>254</v>
      </c>
      <c r="B246" s="52">
        <v>374</v>
      </c>
    </row>
    <row r="247" s="96" customFormat="1" ht="17.85" customHeight="1" spans="1:2">
      <c r="A247" s="67" t="s">
        <v>255</v>
      </c>
      <c r="B247" s="52">
        <v>4</v>
      </c>
    </row>
    <row r="248" s="96" customFormat="1" ht="17.85" customHeight="1" spans="1:2">
      <c r="A248" s="67" t="s">
        <v>256</v>
      </c>
      <c r="B248" s="52">
        <v>12</v>
      </c>
    </row>
    <row r="249" s="96" customFormat="1" ht="17" customHeight="1" spans="1:2">
      <c r="A249" s="67" t="s">
        <v>257</v>
      </c>
      <c r="B249" s="52">
        <v>-18</v>
      </c>
    </row>
    <row r="250" s="96" customFormat="1" ht="17" customHeight="1" spans="1:2">
      <c r="A250" s="67" t="s">
        <v>258</v>
      </c>
      <c r="B250" s="52">
        <v>30</v>
      </c>
    </row>
    <row r="251" s="96" customFormat="1" ht="17.85" customHeight="1" spans="1:2">
      <c r="A251" s="67" t="s">
        <v>259</v>
      </c>
      <c r="B251" s="52">
        <v>210164</v>
      </c>
    </row>
    <row r="252" s="96" customFormat="1" ht="17.85" customHeight="1" spans="1:2">
      <c r="A252" s="67" t="s">
        <v>260</v>
      </c>
      <c r="B252" s="52">
        <v>30486</v>
      </c>
    </row>
    <row r="253" s="96" customFormat="1" ht="17.85" customHeight="1" spans="1:2">
      <c r="A253" s="67" t="s">
        <v>261</v>
      </c>
      <c r="B253" s="52">
        <v>12277</v>
      </c>
    </row>
    <row r="254" s="96" customFormat="1" ht="17.85" customHeight="1" spans="1:2">
      <c r="A254" s="67" t="s">
        <v>262</v>
      </c>
      <c r="B254" s="52">
        <v>12282</v>
      </c>
    </row>
    <row r="255" s="96" customFormat="1" ht="17.85" customHeight="1" spans="1:2">
      <c r="A255" s="67" t="s">
        <v>263</v>
      </c>
      <c r="B255" s="52">
        <v>-5</v>
      </c>
    </row>
    <row r="256" s="96" customFormat="1" ht="17.85" customHeight="1" spans="1:2">
      <c r="A256" s="67" t="s">
        <v>264</v>
      </c>
      <c r="B256" s="52">
        <v>0</v>
      </c>
    </row>
    <row r="257" s="96" customFormat="1" ht="17" customHeight="1" spans="1:2">
      <c r="A257" s="67" t="s">
        <v>265</v>
      </c>
      <c r="B257" s="52">
        <v>0</v>
      </c>
    </row>
    <row r="258" s="96" customFormat="1" ht="17.85" customHeight="1" spans="1:2">
      <c r="A258" s="67" t="s">
        <v>266</v>
      </c>
      <c r="B258" s="52">
        <v>0</v>
      </c>
    </row>
    <row r="259" s="96" customFormat="1" ht="17.85" customHeight="1" spans="1:2">
      <c r="A259" s="67" t="s">
        <v>267</v>
      </c>
      <c r="B259" s="52">
        <v>0</v>
      </c>
    </row>
    <row r="260" s="96" customFormat="1" ht="17.85" customHeight="1" spans="1:2">
      <c r="A260" s="67" t="s">
        <v>268</v>
      </c>
      <c r="B260" s="52">
        <v>8167</v>
      </c>
    </row>
    <row r="261" s="96" customFormat="1" ht="17" customHeight="1" spans="1:2">
      <c r="A261" s="67" t="s">
        <v>269</v>
      </c>
      <c r="B261" s="52">
        <v>8167</v>
      </c>
    </row>
    <row r="262" s="96" customFormat="1" ht="17" customHeight="1" spans="1:2">
      <c r="A262" s="67" t="s">
        <v>270</v>
      </c>
      <c r="B262" s="52">
        <v>0</v>
      </c>
    </row>
    <row r="263" s="96" customFormat="1" ht="17.85" customHeight="1" spans="1:2">
      <c r="A263" s="67" t="s">
        <v>271</v>
      </c>
      <c r="B263" s="52">
        <v>0</v>
      </c>
    </row>
    <row r="264" s="96" customFormat="1" ht="17.85" customHeight="1" spans="1:2">
      <c r="A264" s="67" t="s">
        <v>272</v>
      </c>
      <c r="B264" s="52">
        <v>2641</v>
      </c>
    </row>
    <row r="265" s="96" customFormat="1" ht="17.85" customHeight="1" spans="1:2">
      <c r="A265" s="67" t="s">
        <v>273</v>
      </c>
      <c r="B265" s="52">
        <v>0</v>
      </c>
    </row>
    <row r="266" s="96" customFormat="1" ht="17.85" customHeight="1" spans="1:2">
      <c r="A266" s="67" t="s">
        <v>274</v>
      </c>
      <c r="B266" s="52">
        <v>0</v>
      </c>
    </row>
    <row r="267" s="96" customFormat="1" ht="17.85" customHeight="1" spans="1:2">
      <c r="A267" s="67" t="s">
        <v>275</v>
      </c>
      <c r="B267" s="52">
        <v>1383</v>
      </c>
    </row>
    <row r="268" s="96" customFormat="1" ht="17.85" customHeight="1" spans="1:2">
      <c r="A268" s="67" t="s">
        <v>276</v>
      </c>
      <c r="B268" s="52">
        <v>6018</v>
      </c>
    </row>
    <row r="269" s="96" customFormat="1" ht="17.85" customHeight="1" spans="1:2">
      <c r="A269" s="67" t="s">
        <v>277</v>
      </c>
      <c r="B269" s="52">
        <v>0</v>
      </c>
    </row>
    <row r="270" s="96" customFormat="1" ht="17.85" customHeight="1" spans="1:2">
      <c r="A270" s="67" t="s">
        <v>278</v>
      </c>
      <c r="B270" s="52">
        <v>0</v>
      </c>
    </row>
    <row r="271" s="96" customFormat="1" ht="17.85" customHeight="1" spans="1:2">
      <c r="A271" s="67" t="s">
        <v>279</v>
      </c>
      <c r="B271" s="52">
        <v>0</v>
      </c>
    </row>
    <row r="272" s="96" customFormat="1" ht="17.85" customHeight="1" spans="1:2">
      <c r="A272" s="67" t="s">
        <v>280</v>
      </c>
      <c r="B272" s="52">
        <v>53665</v>
      </c>
    </row>
    <row r="273" s="96" customFormat="1" ht="17.85" customHeight="1" spans="1:2">
      <c r="A273" s="67" t="s">
        <v>281</v>
      </c>
      <c r="B273" s="52">
        <v>1145</v>
      </c>
    </row>
    <row r="274" s="96" customFormat="1" ht="17.85" customHeight="1" spans="1:2">
      <c r="A274" s="67" t="s">
        <v>282</v>
      </c>
      <c r="B274" s="52">
        <v>0</v>
      </c>
    </row>
    <row r="275" s="96" customFormat="1" ht="17.85" customHeight="1" spans="1:2">
      <c r="A275" s="67" t="s">
        <v>283</v>
      </c>
      <c r="B275" s="52">
        <v>0</v>
      </c>
    </row>
    <row r="276" s="96" customFormat="1" ht="17.85" customHeight="1" spans="1:2">
      <c r="A276" s="67" t="s">
        <v>284</v>
      </c>
      <c r="B276" s="52">
        <v>0</v>
      </c>
    </row>
    <row r="277" s="96" customFormat="1" ht="17.85" customHeight="1" spans="1:2">
      <c r="A277" s="67" t="s">
        <v>285</v>
      </c>
      <c r="B277" s="52">
        <v>0</v>
      </c>
    </row>
    <row r="278" s="96" customFormat="1" ht="17.85" customHeight="1" spans="1:2">
      <c r="A278" s="67" t="s">
        <v>286</v>
      </c>
      <c r="B278" s="52">
        <v>0</v>
      </c>
    </row>
    <row r="279" s="96" customFormat="1" ht="17.85" customHeight="1" spans="1:2">
      <c r="A279" s="67" t="s">
        <v>287</v>
      </c>
      <c r="B279" s="52">
        <v>0</v>
      </c>
    </row>
    <row r="280" s="96" customFormat="1" ht="17.85" customHeight="1" spans="1:2">
      <c r="A280" s="67" t="s">
        <v>288</v>
      </c>
      <c r="B280" s="52">
        <v>1145</v>
      </c>
    </row>
    <row r="281" s="96" customFormat="1" ht="17.85" customHeight="1" spans="1:2">
      <c r="A281" s="67" t="s">
        <v>289</v>
      </c>
      <c r="B281" s="52">
        <v>0</v>
      </c>
    </row>
    <row r="282" s="96" customFormat="1" ht="17.85" customHeight="1" spans="1:2">
      <c r="A282" s="67" t="s">
        <v>290</v>
      </c>
      <c r="B282" s="52">
        <v>0</v>
      </c>
    </row>
    <row r="283" s="96" customFormat="1" ht="17.85" customHeight="1" spans="1:2">
      <c r="A283" s="67" t="s">
        <v>291</v>
      </c>
      <c r="B283" s="52">
        <v>0</v>
      </c>
    </row>
    <row r="284" s="96" customFormat="1" ht="17.85" customHeight="1" spans="1:2">
      <c r="A284" s="67" t="s">
        <v>292</v>
      </c>
      <c r="B284" s="52">
        <v>0</v>
      </c>
    </row>
    <row r="285" s="96" customFormat="1" ht="17.85" customHeight="1" spans="1:2">
      <c r="A285" s="67" t="s">
        <v>293</v>
      </c>
      <c r="B285" s="52">
        <v>0</v>
      </c>
    </row>
    <row r="286" s="96" customFormat="1" ht="17.85" customHeight="1" spans="1:2">
      <c r="A286" s="67" t="s">
        <v>294</v>
      </c>
      <c r="B286" s="52">
        <v>0</v>
      </c>
    </row>
    <row r="287" s="96" customFormat="1" ht="17.85" customHeight="1" spans="1:2">
      <c r="A287" s="67" t="s">
        <v>295</v>
      </c>
      <c r="B287" s="52">
        <v>0</v>
      </c>
    </row>
    <row r="288" s="96" customFormat="1" ht="17.85" customHeight="1" spans="1:2">
      <c r="A288" s="67" t="s">
        <v>296</v>
      </c>
      <c r="B288" s="52">
        <v>0</v>
      </c>
    </row>
    <row r="289" s="96" customFormat="1" ht="17.85" customHeight="1" spans="1:2">
      <c r="A289" s="67" t="s">
        <v>297</v>
      </c>
      <c r="B289" s="52">
        <v>0</v>
      </c>
    </row>
    <row r="290" s="96" customFormat="1" ht="17.85" customHeight="1" spans="1:2">
      <c r="A290" s="67" t="s">
        <v>298</v>
      </c>
      <c r="B290" s="52">
        <v>0</v>
      </c>
    </row>
    <row r="291" s="96" customFormat="1" ht="17.85" customHeight="1" spans="1:2">
      <c r="A291" s="67" t="s">
        <v>299</v>
      </c>
      <c r="B291" s="52">
        <v>0</v>
      </c>
    </row>
    <row r="292" s="96" customFormat="1" ht="17.85" customHeight="1" spans="1:2">
      <c r="A292" s="67" t="s">
        <v>300</v>
      </c>
      <c r="B292" s="52">
        <v>0</v>
      </c>
    </row>
    <row r="293" s="96" customFormat="1" ht="17.85" customHeight="1" spans="1:2">
      <c r="A293" s="67" t="s">
        <v>301</v>
      </c>
      <c r="B293" s="52">
        <v>0</v>
      </c>
    </row>
    <row r="294" s="96" customFormat="1" ht="17.85" customHeight="1" spans="1:2">
      <c r="A294" s="67" t="s">
        <v>302</v>
      </c>
      <c r="B294" s="52">
        <v>0</v>
      </c>
    </row>
    <row r="295" s="96" customFormat="1" ht="17.85" customHeight="1" spans="1:2">
      <c r="A295" s="67" t="s">
        <v>303</v>
      </c>
      <c r="B295" s="52">
        <v>0</v>
      </c>
    </row>
    <row r="296" s="96" customFormat="1" ht="17.85" customHeight="1" spans="1:2">
      <c r="A296" s="67" t="s">
        <v>304</v>
      </c>
      <c r="B296" s="52">
        <v>0</v>
      </c>
    </row>
    <row r="297" s="96" customFormat="1" ht="17.85" customHeight="1" spans="1:2">
      <c r="A297" s="67" t="s">
        <v>305</v>
      </c>
      <c r="B297" s="52">
        <v>0</v>
      </c>
    </row>
    <row r="298" s="96" customFormat="1" ht="17.85" customHeight="1" spans="1:2">
      <c r="A298" s="67" t="s">
        <v>306</v>
      </c>
      <c r="B298" s="52">
        <v>0</v>
      </c>
    </row>
    <row r="299" s="96" customFormat="1" ht="17.85" customHeight="1" spans="1:2">
      <c r="A299" s="67" t="s">
        <v>307</v>
      </c>
      <c r="B299" s="52">
        <v>0</v>
      </c>
    </row>
    <row r="300" s="96" customFormat="1" ht="17.85" customHeight="1" spans="1:2">
      <c r="A300" s="67" t="s">
        <v>308</v>
      </c>
      <c r="B300" s="52">
        <v>0</v>
      </c>
    </row>
    <row r="301" s="96" customFormat="1" ht="17.85" customHeight="1" spans="1:2">
      <c r="A301" s="67" t="s">
        <v>309</v>
      </c>
      <c r="B301" s="52">
        <v>0</v>
      </c>
    </row>
    <row r="302" s="96" customFormat="1" ht="17.85" customHeight="1" spans="1:2">
      <c r="A302" s="67" t="s">
        <v>310</v>
      </c>
      <c r="B302" s="52">
        <v>0</v>
      </c>
    </row>
    <row r="303" s="96" customFormat="1" ht="17.85" customHeight="1" spans="1:2">
      <c r="A303" s="67" t="s">
        <v>311</v>
      </c>
      <c r="B303" s="52">
        <v>0</v>
      </c>
    </row>
    <row r="304" s="96" customFormat="1" ht="17.85" customHeight="1" spans="1:2">
      <c r="A304" s="67" t="s">
        <v>312</v>
      </c>
      <c r="B304" s="52">
        <v>0</v>
      </c>
    </row>
    <row r="305" s="96" customFormat="1" ht="17.85" customHeight="1" spans="1:2">
      <c r="A305" s="67" t="s">
        <v>313</v>
      </c>
      <c r="B305" s="52">
        <v>0</v>
      </c>
    </row>
    <row r="306" s="96" customFormat="1" ht="17.85" customHeight="1" spans="1:2">
      <c r="A306" s="67" t="s">
        <v>314</v>
      </c>
      <c r="B306" s="52">
        <v>0</v>
      </c>
    </row>
    <row r="307" s="96" customFormat="1" ht="17.85" customHeight="1" spans="1:2">
      <c r="A307" s="67" t="s">
        <v>315</v>
      </c>
      <c r="B307" s="52">
        <v>0</v>
      </c>
    </row>
    <row r="308" s="96" customFormat="1" ht="17.85" customHeight="1" spans="1:2">
      <c r="A308" s="67" t="s">
        <v>311</v>
      </c>
      <c r="B308" s="52">
        <v>0</v>
      </c>
    </row>
    <row r="309" s="96" customFormat="1" ht="17.85" customHeight="1" spans="1:2">
      <c r="A309" s="67" t="s">
        <v>316</v>
      </c>
      <c r="B309" s="52">
        <v>0</v>
      </c>
    </row>
    <row r="310" s="96" customFormat="1" ht="17.85" customHeight="1" spans="1:2">
      <c r="A310" s="67" t="s">
        <v>317</v>
      </c>
      <c r="B310" s="52">
        <v>0</v>
      </c>
    </row>
    <row r="311" s="96" customFormat="1" ht="17.85" customHeight="1" spans="1:2">
      <c r="A311" s="67" t="s">
        <v>318</v>
      </c>
      <c r="B311" s="52">
        <v>0</v>
      </c>
    </row>
    <row r="312" s="96" customFormat="1" ht="17.85" customHeight="1" spans="1:2">
      <c r="A312" s="67" t="s">
        <v>319</v>
      </c>
      <c r="B312" s="52">
        <v>0</v>
      </c>
    </row>
    <row r="313" s="96" customFormat="1" ht="17.85" customHeight="1" spans="1:2">
      <c r="A313" s="67" t="s">
        <v>320</v>
      </c>
      <c r="B313" s="52">
        <v>0</v>
      </c>
    </row>
    <row r="314" s="96" customFormat="1" ht="17.85" customHeight="1" spans="1:2">
      <c r="A314" s="67" t="s">
        <v>321</v>
      </c>
      <c r="B314" s="52">
        <v>0</v>
      </c>
    </row>
    <row r="315" s="96" customFormat="1" ht="17.85" customHeight="1" spans="1:2">
      <c r="A315" s="67" t="s">
        <v>322</v>
      </c>
      <c r="B315" s="52">
        <v>0</v>
      </c>
    </row>
    <row r="316" s="96" customFormat="1" ht="17.85" customHeight="1" spans="1:2">
      <c r="A316" s="67" t="s">
        <v>323</v>
      </c>
      <c r="B316" s="52">
        <v>0</v>
      </c>
    </row>
    <row r="317" s="96" customFormat="1" ht="17.85" customHeight="1" spans="1:2">
      <c r="A317" s="67" t="s">
        <v>324</v>
      </c>
      <c r="B317" s="52">
        <v>0</v>
      </c>
    </row>
    <row r="318" s="96" customFormat="1" ht="17.85" customHeight="1" spans="1:2">
      <c r="A318" s="67" t="s">
        <v>325</v>
      </c>
      <c r="B318" s="52">
        <v>0</v>
      </c>
    </row>
    <row r="319" s="96" customFormat="1" ht="17.85" customHeight="1" spans="1:2">
      <c r="A319" s="67" t="s">
        <v>326</v>
      </c>
      <c r="B319" s="52">
        <v>0</v>
      </c>
    </row>
    <row r="320" s="96" customFormat="1" ht="17.85" customHeight="1" spans="1:2">
      <c r="A320" s="67" t="s">
        <v>327</v>
      </c>
      <c r="B320" s="52">
        <v>0</v>
      </c>
    </row>
    <row r="321" s="96" customFormat="1" ht="17.85" customHeight="1" spans="1:2">
      <c r="A321" s="67" t="s">
        <v>311</v>
      </c>
      <c r="B321" s="52">
        <v>0</v>
      </c>
    </row>
    <row r="322" s="96" customFormat="1" ht="17.85" customHeight="1" spans="1:2">
      <c r="A322" s="67" t="s">
        <v>328</v>
      </c>
      <c r="B322" s="52">
        <v>0</v>
      </c>
    </row>
    <row r="323" s="96" customFormat="1" ht="17.85" customHeight="1" spans="1:2">
      <c r="A323" s="67" t="s">
        <v>329</v>
      </c>
      <c r="B323" s="52">
        <v>0</v>
      </c>
    </row>
    <row r="324" s="96" customFormat="1" ht="17.85" customHeight="1" spans="1:2">
      <c r="A324" s="67" t="s">
        <v>330</v>
      </c>
      <c r="B324" s="52">
        <v>0</v>
      </c>
    </row>
    <row r="325" s="96" customFormat="1" ht="17.85" customHeight="1" spans="1:2">
      <c r="A325" s="67" t="s">
        <v>311</v>
      </c>
      <c r="B325" s="52">
        <v>0</v>
      </c>
    </row>
    <row r="326" s="96" customFormat="1" ht="17.85" customHeight="1" spans="1:2">
      <c r="A326" s="67" t="s">
        <v>331</v>
      </c>
      <c r="B326" s="52">
        <v>0</v>
      </c>
    </row>
    <row r="327" s="96" customFormat="1" ht="17.85" customHeight="1" spans="1:2">
      <c r="A327" s="67" t="s">
        <v>332</v>
      </c>
      <c r="B327" s="52">
        <v>0</v>
      </c>
    </row>
    <row r="328" s="96" customFormat="1" ht="17" customHeight="1" spans="1:2">
      <c r="A328" s="67" t="s">
        <v>333</v>
      </c>
      <c r="B328" s="52">
        <v>0</v>
      </c>
    </row>
    <row r="329" s="96" customFormat="1" ht="17.85" customHeight="1" spans="1:2">
      <c r="A329" s="67" t="s">
        <v>334</v>
      </c>
      <c r="B329" s="52">
        <v>0</v>
      </c>
    </row>
    <row r="330" s="96" customFormat="1" ht="17.85" customHeight="1" spans="1:2">
      <c r="A330" s="67" t="s">
        <v>335</v>
      </c>
      <c r="B330" s="52">
        <v>0</v>
      </c>
    </row>
    <row r="331" s="96" customFormat="1" ht="17.85" customHeight="1" spans="1:2">
      <c r="A331" s="67" t="s">
        <v>336</v>
      </c>
      <c r="B331" s="52">
        <v>0</v>
      </c>
    </row>
    <row r="332" s="96" customFormat="1" ht="17.85" customHeight="1" spans="1:2">
      <c r="A332" s="67" t="s">
        <v>337</v>
      </c>
      <c r="B332" s="52">
        <v>0</v>
      </c>
    </row>
    <row r="333" s="96" customFormat="1" ht="17.85" customHeight="1" spans="1:2">
      <c r="A333" s="67" t="s">
        <v>338</v>
      </c>
      <c r="B333" s="52">
        <v>0</v>
      </c>
    </row>
    <row r="334" s="96" customFormat="1" ht="17.85" customHeight="1" spans="1:2">
      <c r="A334" s="67" t="s">
        <v>339</v>
      </c>
      <c r="B334" s="52">
        <v>27757</v>
      </c>
    </row>
    <row r="335" s="96" customFormat="1" ht="17.85" customHeight="1" spans="1:2">
      <c r="A335" s="67" t="s">
        <v>340</v>
      </c>
      <c r="B335" s="52">
        <v>27757</v>
      </c>
    </row>
    <row r="336" s="96" customFormat="1" ht="17.85" customHeight="1" spans="1:2">
      <c r="A336" s="67" t="s">
        <v>341</v>
      </c>
      <c r="B336" s="52">
        <v>0</v>
      </c>
    </row>
    <row r="337" s="96" customFormat="1" ht="17.85" customHeight="1" spans="1:2">
      <c r="A337" s="67" t="s">
        <v>342</v>
      </c>
      <c r="B337" s="52">
        <v>0</v>
      </c>
    </row>
    <row r="338" s="96" customFormat="1" ht="17" customHeight="1" spans="1:2">
      <c r="A338" s="67" t="s">
        <v>343</v>
      </c>
      <c r="B338" s="52">
        <v>0</v>
      </c>
    </row>
    <row r="339" s="96" customFormat="1" ht="17.85" customHeight="1" spans="1:2">
      <c r="A339" s="67" t="s">
        <v>344</v>
      </c>
      <c r="B339" s="52">
        <v>0</v>
      </c>
    </row>
    <row r="340" s="96" customFormat="1" ht="17.85" customHeight="1" spans="1:2">
      <c r="A340" s="67" t="s">
        <v>345</v>
      </c>
      <c r="B340" s="52">
        <v>5333</v>
      </c>
    </row>
    <row r="341" s="96" customFormat="1" ht="17.85" customHeight="1" spans="1:2">
      <c r="A341" s="67" t="s">
        <v>346</v>
      </c>
      <c r="B341" s="52">
        <v>0</v>
      </c>
    </row>
    <row r="342" s="96" customFormat="1" ht="17.85" customHeight="1" spans="1:2">
      <c r="A342" s="67" t="s">
        <v>347</v>
      </c>
      <c r="B342" s="52">
        <v>56</v>
      </c>
    </row>
    <row r="343" s="96" customFormat="1" ht="17.85" customHeight="1" spans="1:2">
      <c r="A343" s="67" t="s">
        <v>348</v>
      </c>
      <c r="B343" s="52">
        <v>5277</v>
      </c>
    </row>
    <row r="344" s="96" customFormat="1" ht="17.85" customHeight="1" spans="1:2">
      <c r="A344" s="67" t="s">
        <v>349</v>
      </c>
      <c r="B344" s="52">
        <v>0</v>
      </c>
    </row>
    <row r="345" s="96" customFormat="1" ht="17.85" customHeight="1" spans="1:2">
      <c r="A345" s="67" t="s">
        <v>350</v>
      </c>
      <c r="B345" s="52">
        <v>0</v>
      </c>
    </row>
    <row r="346" s="96" customFormat="1" ht="17.85" customHeight="1" spans="1:2">
      <c r="A346" s="67" t="s">
        <v>351</v>
      </c>
      <c r="B346" s="52">
        <v>0</v>
      </c>
    </row>
    <row r="347" s="96" customFormat="1" ht="17.85" customHeight="1" spans="1:2">
      <c r="A347" s="67" t="s">
        <v>352</v>
      </c>
      <c r="B347" s="52">
        <v>0</v>
      </c>
    </row>
    <row r="348" s="96" customFormat="1" ht="17.85" customHeight="1" spans="1:2">
      <c r="A348" s="67" t="s">
        <v>353</v>
      </c>
      <c r="B348" s="52">
        <v>0</v>
      </c>
    </row>
    <row r="349" s="96" customFormat="1" ht="17.85" customHeight="1" spans="1:2">
      <c r="A349" s="67" t="s">
        <v>354</v>
      </c>
      <c r="B349" s="52">
        <v>0</v>
      </c>
    </row>
    <row r="350" s="96" customFormat="1" ht="17.85" customHeight="1" spans="1:2">
      <c r="A350" s="67" t="s">
        <v>355</v>
      </c>
      <c r="B350" s="52">
        <v>0</v>
      </c>
    </row>
    <row r="351" s="96" customFormat="1" ht="17.85" customHeight="1" spans="1:2">
      <c r="A351" s="67" t="s">
        <v>356</v>
      </c>
      <c r="B351" s="52">
        <v>0</v>
      </c>
    </row>
    <row r="352" s="96" customFormat="1" ht="17.85" customHeight="1" spans="1:2">
      <c r="A352" s="67" t="s">
        <v>357</v>
      </c>
      <c r="B352" s="52">
        <v>0</v>
      </c>
    </row>
    <row r="353" s="96" customFormat="1" ht="17.85" customHeight="1" spans="1:2">
      <c r="A353" s="67" t="s">
        <v>358</v>
      </c>
      <c r="B353" s="52">
        <v>0</v>
      </c>
    </row>
    <row r="354" s="96" customFormat="1" ht="17.85" customHeight="1" spans="1:2">
      <c r="A354" s="67" t="s">
        <v>359</v>
      </c>
      <c r="B354" s="52">
        <v>5522</v>
      </c>
    </row>
    <row r="355" s="96" customFormat="1" ht="17.85" customHeight="1" spans="1:2">
      <c r="A355" s="67" t="s">
        <v>360</v>
      </c>
      <c r="B355" s="52">
        <v>0</v>
      </c>
    </row>
    <row r="356" s="96" customFormat="1" ht="17.85" customHeight="1" spans="1:2">
      <c r="A356" s="67" t="s">
        <v>361</v>
      </c>
      <c r="B356" s="52">
        <v>0</v>
      </c>
    </row>
    <row r="357" s="96" customFormat="1" ht="17.85" customHeight="1" spans="1:2">
      <c r="A357" s="67" t="s">
        <v>362</v>
      </c>
      <c r="B357" s="52">
        <v>3097</v>
      </c>
    </row>
    <row r="358" s="96" customFormat="1" ht="17.85" customHeight="1" spans="1:2">
      <c r="A358" s="67" t="s">
        <v>363</v>
      </c>
      <c r="B358" s="52">
        <v>2412</v>
      </c>
    </row>
    <row r="359" s="96" customFormat="1" ht="17.85" customHeight="1" spans="1:2">
      <c r="A359" s="67" t="s">
        <v>364</v>
      </c>
      <c r="B359" s="52">
        <v>13</v>
      </c>
    </row>
    <row r="360" s="96" customFormat="1" ht="17.85" customHeight="1" spans="1:2">
      <c r="A360" s="67" t="s">
        <v>365</v>
      </c>
      <c r="B360" s="52">
        <v>0</v>
      </c>
    </row>
    <row r="361" s="96" customFormat="1" ht="17.85" customHeight="1" spans="1:2">
      <c r="A361" s="67" t="s">
        <v>366</v>
      </c>
      <c r="B361" s="52">
        <v>0</v>
      </c>
    </row>
    <row r="362" s="96" customFormat="1" ht="17.85" customHeight="1" spans="1:2">
      <c r="A362" s="67" t="s">
        <v>311</v>
      </c>
      <c r="B362" s="52">
        <v>0</v>
      </c>
    </row>
    <row r="363" s="96" customFormat="1" ht="17.85" customHeight="1" spans="1:2">
      <c r="A363" s="67" t="s">
        <v>367</v>
      </c>
      <c r="B363" s="52">
        <v>0</v>
      </c>
    </row>
    <row r="364" s="96" customFormat="1" ht="17.85" customHeight="1" spans="1:2">
      <c r="A364" s="67" t="s">
        <v>368</v>
      </c>
      <c r="B364" s="52">
        <v>0</v>
      </c>
    </row>
    <row r="365" s="96" customFormat="1" ht="17.85" customHeight="1" spans="1:2">
      <c r="A365" s="67" t="s">
        <v>369</v>
      </c>
      <c r="B365" s="52">
        <v>0</v>
      </c>
    </row>
    <row r="366" s="96" customFormat="1" ht="17.85" customHeight="1" spans="1:2">
      <c r="A366" s="67" t="s">
        <v>370</v>
      </c>
      <c r="B366" s="52">
        <v>0</v>
      </c>
    </row>
    <row r="367" s="96" customFormat="1" ht="17.85" customHeight="1" spans="1:2">
      <c r="A367" s="67" t="s">
        <v>371</v>
      </c>
      <c r="B367" s="52">
        <v>0</v>
      </c>
    </row>
    <row r="368" s="96" customFormat="1" ht="17.85" customHeight="1" spans="1:2">
      <c r="A368" s="67" t="s">
        <v>372</v>
      </c>
      <c r="B368" s="52">
        <v>0</v>
      </c>
    </row>
    <row r="369" s="96" customFormat="1" ht="17" customHeight="1" spans="1:2">
      <c r="A369" s="67" t="s">
        <v>311</v>
      </c>
      <c r="B369" s="52">
        <v>0</v>
      </c>
    </row>
    <row r="370" s="96" customFormat="1" ht="17" customHeight="1" spans="1:2">
      <c r="A370" s="67" t="s">
        <v>373</v>
      </c>
      <c r="B370" s="52">
        <v>0</v>
      </c>
    </row>
    <row r="371" s="96" customFormat="1" ht="17.85" customHeight="1" spans="1:2">
      <c r="A371" s="67" t="s">
        <v>374</v>
      </c>
      <c r="B371" s="52">
        <v>0</v>
      </c>
    </row>
    <row r="372" s="96" customFormat="1" ht="17.85" customHeight="1" spans="1:2">
      <c r="A372" s="67" t="s">
        <v>375</v>
      </c>
      <c r="B372" s="52">
        <v>0</v>
      </c>
    </row>
    <row r="373" s="96" customFormat="1" ht="17.85" customHeight="1" spans="1:2">
      <c r="A373" s="67" t="s">
        <v>311</v>
      </c>
      <c r="B373" s="52">
        <v>0</v>
      </c>
    </row>
    <row r="374" s="96" customFormat="1" ht="17.85" customHeight="1" spans="1:2">
      <c r="A374" s="67" t="s">
        <v>376</v>
      </c>
      <c r="B374" s="52">
        <v>0</v>
      </c>
    </row>
    <row r="375" s="96" customFormat="1" ht="17.85" customHeight="1" spans="1:2">
      <c r="A375" s="67" t="s">
        <v>377</v>
      </c>
      <c r="B375" s="52">
        <v>0</v>
      </c>
    </row>
    <row r="376" s="96" customFormat="1" ht="17.85" customHeight="1" spans="1:2">
      <c r="A376" s="67" t="s">
        <v>311</v>
      </c>
      <c r="B376" s="52">
        <v>0</v>
      </c>
    </row>
    <row r="377" s="96" customFormat="1" ht="17.85" customHeight="1" spans="1:2">
      <c r="A377" s="67" t="s">
        <v>378</v>
      </c>
      <c r="B377" s="52">
        <v>0</v>
      </c>
    </row>
    <row r="378" s="96" customFormat="1" ht="17.85" customHeight="1" spans="1:2">
      <c r="A378" s="67" t="s">
        <v>379</v>
      </c>
      <c r="B378" s="52">
        <v>0</v>
      </c>
    </row>
    <row r="379" s="96" customFormat="1" ht="17.85" customHeight="1" spans="1:2">
      <c r="A379" s="67" t="s">
        <v>380</v>
      </c>
      <c r="B379" s="52">
        <v>0</v>
      </c>
    </row>
    <row r="380" s="96" customFormat="1" ht="17.85" customHeight="1" spans="1:2">
      <c r="A380" s="67" t="s">
        <v>381</v>
      </c>
      <c r="B380" s="52">
        <v>0</v>
      </c>
    </row>
    <row r="381" s="96" customFormat="1" ht="17.85" customHeight="1" spans="1:2">
      <c r="A381" s="67" t="s">
        <v>382</v>
      </c>
      <c r="B381" s="52">
        <v>0</v>
      </c>
    </row>
    <row r="382" s="96" customFormat="1" ht="17.85" customHeight="1" spans="1:2">
      <c r="A382" s="67" t="s">
        <v>383</v>
      </c>
      <c r="B382" s="52">
        <v>0</v>
      </c>
    </row>
    <row r="383" s="96" customFormat="1" ht="17.85" customHeight="1" spans="1:2">
      <c r="A383" s="67" t="s">
        <v>384</v>
      </c>
      <c r="B383" s="52">
        <v>0</v>
      </c>
    </row>
    <row r="384" s="96" customFormat="1" ht="17.85" customHeight="1" spans="1:2">
      <c r="A384" s="67" t="s">
        <v>385</v>
      </c>
      <c r="B384" s="52">
        <v>0</v>
      </c>
    </row>
    <row r="385" s="96" customFormat="1" ht="17.85" customHeight="1" spans="1:2">
      <c r="A385" s="67" t="s">
        <v>386</v>
      </c>
      <c r="B385" s="52">
        <v>0</v>
      </c>
    </row>
    <row r="386" s="96" customFormat="1" ht="17.85" customHeight="1" spans="1:2">
      <c r="A386" s="67" t="s">
        <v>387</v>
      </c>
      <c r="B386" s="52">
        <v>0</v>
      </c>
    </row>
    <row r="387" s="96" customFormat="1" ht="17" customHeight="1" spans="1:2">
      <c r="A387" s="67" t="s">
        <v>388</v>
      </c>
      <c r="B387" s="52">
        <v>0</v>
      </c>
    </row>
    <row r="388" s="96" customFormat="1" ht="17.85" customHeight="1" spans="1:2">
      <c r="A388" s="67" t="s">
        <v>389</v>
      </c>
      <c r="B388" s="52">
        <v>0</v>
      </c>
    </row>
    <row r="389" s="96" customFormat="1" ht="17.85" customHeight="1" spans="1:2">
      <c r="A389" s="67" t="s">
        <v>390</v>
      </c>
      <c r="B389" s="52">
        <v>414</v>
      </c>
    </row>
    <row r="390" s="96" customFormat="1" ht="17.85" customHeight="1" spans="1:2">
      <c r="A390" s="67" t="s">
        <v>311</v>
      </c>
      <c r="B390" s="52">
        <v>0</v>
      </c>
    </row>
    <row r="391" s="96" customFormat="1" ht="17.85" customHeight="1" spans="1:2">
      <c r="A391" s="67" t="s">
        <v>391</v>
      </c>
      <c r="B391" s="52">
        <v>414</v>
      </c>
    </row>
    <row r="392" s="96" customFormat="1" ht="17.85" customHeight="1" spans="1:2">
      <c r="A392" s="67" t="s">
        <v>392</v>
      </c>
      <c r="B392" s="52">
        <v>0</v>
      </c>
    </row>
    <row r="393" s="96" customFormat="1" ht="17.85" customHeight="1" spans="1:2">
      <c r="A393" s="67" t="s">
        <v>393</v>
      </c>
      <c r="B393" s="52">
        <v>13487</v>
      </c>
    </row>
    <row r="394" s="96" customFormat="1" ht="17.85" customHeight="1" spans="1:2">
      <c r="A394" s="67" t="s">
        <v>394</v>
      </c>
      <c r="B394" s="52">
        <v>0</v>
      </c>
    </row>
    <row r="395" s="96" customFormat="1" ht="17.85" customHeight="1" spans="1:2">
      <c r="A395" s="67" t="s">
        <v>395</v>
      </c>
      <c r="B395" s="52">
        <v>0</v>
      </c>
    </row>
    <row r="396" s="96" customFormat="1" ht="17.85" customHeight="1" spans="1:2">
      <c r="A396" s="67" t="s">
        <v>311</v>
      </c>
      <c r="B396" s="52">
        <v>0</v>
      </c>
    </row>
    <row r="397" s="96" customFormat="1" ht="17.85" customHeight="1" spans="1:2">
      <c r="A397" s="67" t="s">
        <v>396</v>
      </c>
      <c r="B397" s="52">
        <v>0</v>
      </c>
    </row>
    <row r="398" s="96" customFormat="1" ht="17.85" customHeight="1" spans="1:2">
      <c r="A398" s="67" t="s">
        <v>397</v>
      </c>
      <c r="B398" s="52">
        <v>0</v>
      </c>
    </row>
    <row r="399" s="96" customFormat="1" ht="17" customHeight="1" spans="1:2">
      <c r="A399" s="67" t="s">
        <v>398</v>
      </c>
      <c r="B399" s="52">
        <v>0</v>
      </c>
    </row>
    <row r="400" s="96" customFormat="1" ht="17.85" customHeight="1" spans="1:2">
      <c r="A400" s="67" t="s">
        <v>399</v>
      </c>
      <c r="B400" s="52">
        <v>13487</v>
      </c>
    </row>
    <row r="401" s="96" customFormat="1" ht="17.85" customHeight="1" spans="1:2">
      <c r="A401" s="67" t="s">
        <v>400</v>
      </c>
      <c r="B401" s="52">
        <v>0</v>
      </c>
    </row>
    <row r="402" s="96" customFormat="1" ht="17.85" customHeight="1" spans="1:2">
      <c r="A402" s="67" t="s">
        <v>401</v>
      </c>
      <c r="B402" s="52">
        <v>0</v>
      </c>
    </row>
    <row r="403" s="96" customFormat="1" ht="17.85" customHeight="1" spans="1:2">
      <c r="A403" s="67" t="s">
        <v>402</v>
      </c>
      <c r="B403" s="52">
        <v>0</v>
      </c>
    </row>
    <row r="404" s="96" customFormat="1" ht="17.85" customHeight="1" spans="1:2">
      <c r="A404" s="67" t="s">
        <v>403</v>
      </c>
      <c r="B404" s="52">
        <v>0</v>
      </c>
    </row>
    <row r="405" s="96" customFormat="1" ht="17.85" customHeight="1" spans="1:2">
      <c r="A405" s="67" t="s">
        <v>404</v>
      </c>
      <c r="B405" s="52">
        <v>0</v>
      </c>
    </row>
    <row r="406" s="96" customFormat="1" ht="17.85" customHeight="1" spans="1:2">
      <c r="A406" s="67" t="s">
        <v>405</v>
      </c>
      <c r="B406" s="52">
        <v>0</v>
      </c>
    </row>
    <row r="407" s="96" customFormat="1" ht="17.85" customHeight="1" spans="1:2">
      <c r="A407" s="67" t="s">
        <v>406</v>
      </c>
      <c r="B407" s="52">
        <v>0</v>
      </c>
    </row>
    <row r="408" s="96" customFormat="1" ht="17.85" customHeight="1" spans="1:2">
      <c r="A408" s="67" t="s">
        <v>407</v>
      </c>
      <c r="B408" s="52">
        <v>7</v>
      </c>
    </row>
    <row r="409" s="96" customFormat="1" ht="17.85" customHeight="1" spans="1:2">
      <c r="A409" s="67" t="s">
        <v>408</v>
      </c>
      <c r="B409" s="52">
        <v>0</v>
      </c>
    </row>
    <row r="410" s="96" customFormat="1" ht="17.85" customHeight="1" spans="1:2">
      <c r="A410" s="67" t="s">
        <v>409</v>
      </c>
      <c r="B410" s="52">
        <v>0</v>
      </c>
    </row>
    <row r="411" s="96" customFormat="1" ht="17.85" customHeight="1" spans="1:2">
      <c r="A411" s="67" t="s">
        <v>410</v>
      </c>
      <c r="B411" s="52">
        <v>7</v>
      </c>
    </row>
    <row r="412" s="96" customFormat="1" ht="17.85" customHeight="1" spans="1:2">
      <c r="A412" s="67" t="s">
        <v>411</v>
      </c>
      <c r="B412" s="52">
        <v>0</v>
      </c>
    </row>
    <row r="413" s="96" customFormat="1" ht="17.85" customHeight="1" spans="1:2">
      <c r="A413" s="67" t="s">
        <v>412</v>
      </c>
      <c r="B413" s="52">
        <v>0</v>
      </c>
    </row>
    <row r="414" s="96" customFormat="1" ht="17.85" customHeight="1" spans="1:2">
      <c r="A414" s="67" t="s">
        <v>413</v>
      </c>
      <c r="B414" s="52">
        <v>0</v>
      </c>
    </row>
    <row r="415" s="96" customFormat="1" ht="17.85" customHeight="1" spans="1:2">
      <c r="A415" s="67" t="s">
        <v>414</v>
      </c>
      <c r="B415" s="52">
        <v>0</v>
      </c>
    </row>
    <row r="416" s="96" customFormat="1" ht="17.85" customHeight="1" spans="1:2">
      <c r="A416" s="67" t="s">
        <v>415</v>
      </c>
      <c r="B416" s="52">
        <v>0</v>
      </c>
    </row>
    <row r="417" s="96" customFormat="1" ht="17.85" customHeight="1" spans="1:2">
      <c r="A417" s="67" t="s">
        <v>416</v>
      </c>
      <c r="B417" s="52">
        <v>0</v>
      </c>
    </row>
    <row r="418" s="96" customFormat="1" ht="17.85" customHeight="1" spans="1:2">
      <c r="A418" s="67" t="s">
        <v>417</v>
      </c>
      <c r="B418" s="52">
        <v>0</v>
      </c>
    </row>
    <row r="419" s="96" customFormat="1" ht="17.85" customHeight="1" spans="1:2">
      <c r="A419" s="67" t="s">
        <v>418</v>
      </c>
      <c r="B419" s="52">
        <v>0</v>
      </c>
    </row>
    <row r="420" s="96" customFormat="1" ht="17.85" customHeight="1" spans="1:2">
      <c r="A420" s="67" t="s">
        <v>419</v>
      </c>
      <c r="B420" s="52">
        <v>0</v>
      </c>
    </row>
    <row r="421" s="96" customFormat="1" ht="17.85" customHeight="1" spans="1:2">
      <c r="A421" s="67" t="s">
        <v>420</v>
      </c>
      <c r="B421" s="52">
        <v>0</v>
      </c>
    </row>
    <row r="422" s="96" customFormat="1" ht="17.85" customHeight="1" spans="1:2">
      <c r="A422" s="67" t="s">
        <v>421</v>
      </c>
      <c r="B422" s="52">
        <v>0</v>
      </c>
    </row>
    <row r="423" s="96" customFormat="1" ht="17.85" customHeight="1" spans="1:2">
      <c r="A423" s="67" t="s">
        <v>422</v>
      </c>
      <c r="B423" s="52">
        <v>0</v>
      </c>
    </row>
    <row r="424" s="96" customFormat="1" ht="17.85" customHeight="1" spans="1:2">
      <c r="A424" s="67" t="s">
        <v>423</v>
      </c>
      <c r="B424" s="52">
        <v>0</v>
      </c>
    </row>
    <row r="425" s="96" customFormat="1" ht="17.85" customHeight="1" spans="1:2">
      <c r="A425" s="67" t="s">
        <v>311</v>
      </c>
      <c r="B425" s="52">
        <v>0</v>
      </c>
    </row>
    <row r="426" s="96" customFormat="1" ht="17.85" customHeight="1" spans="1:2">
      <c r="A426" s="67" t="s">
        <v>424</v>
      </c>
      <c r="B426" s="52">
        <v>0</v>
      </c>
    </row>
    <row r="427" s="96" customFormat="1" ht="17.85" customHeight="1" spans="1:2">
      <c r="A427" s="67" t="s">
        <v>425</v>
      </c>
      <c r="B427" s="52">
        <v>0</v>
      </c>
    </row>
    <row r="428" s="96" customFormat="1" ht="17" customHeight="1" spans="1:2">
      <c r="A428" s="67" t="s">
        <v>426</v>
      </c>
      <c r="B428" s="52">
        <v>0</v>
      </c>
    </row>
    <row r="429" s="96" customFormat="1" ht="17.85" customHeight="1" spans="1:2">
      <c r="A429" s="67" t="s">
        <v>427</v>
      </c>
      <c r="B429" s="52">
        <v>0</v>
      </c>
    </row>
    <row r="430" s="96" customFormat="1" ht="17.85" customHeight="1" spans="1:2">
      <c r="A430" s="67" t="s">
        <v>428</v>
      </c>
      <c r="B430" s="52">
        <v>20488</v>
      </c>
    </row>
    <row r="431" s="96" customFormat="1" ht="17.85" customHeight="1" spans="1:2">
      <c r="A431" s="67" t="s">
        <v>429</v>
      </c>
      <c r="B431" s="52">
        <v>20488</v>
      </c>
    </row>
    <row r="432" s="96" customFormat="1" ht="17.85" customHeight="1" spans="1:2">
      <c r="A432" s="67" t="s">
        <v>430</v>
      </c>
      <c r="B432" s="52">
        <v>8770</v>
      </c>
    </row>
    <row r="433" s="96" customFormat="1" ht="17.85" customHeight="1" spans="1:2">
      <c r="A433" s="67" t="s">
        <v>431</v>
      </c>
      <c r="B433" s="52">
        <v>0</v>
      </c>
    </row>
    <row r="434" s="96" customFormat="1" ht="17.85" customHeight="1" spans="1:2">
      <c r="A434" s="67" t="s">
        <v>432</v>
      </c>
      <c r="B434" s="52">
        <v>0</v>
      </c>
    </row>
    <row r="435" s="96" customFormat="1" ht="17.85" customHeight="1" spans="1:2">
      <c r="A435" s="67" t="s">
        <v>433</v>
      </c>
      <c r="B435" s="52">
        <v>0</v>
      </c>
    </row>
    <row r="436" s="96" customFormat="1" ht="17.85" customHeight="1" spans="1:2">
      <c r="A436" s="67" t="s">
        <v>434</v>
      </c>
      <c r="B436" s="52">
        <v>0</v>
      </c>
    </row>
    <row r="437" s="96" customFormat="1" ht="17.85" customHeight="1" spans="1:2">
      <c r="A437" s="67" t="s">
        <v>435</v>
      </c>
      <c r="B437" s="52">
        <v>5397</v>
      </c>
    </row>
    <row r="438" s="96" customFormat="1" ht="17.85" customHeight="1" spans="1:2">
      <c r="A438" s="67" t="s">
        <v>436</v>
      </c>
      <c r="B438" s="52">
        <v>45</v>
      </c>
    </row>
    <row r="439" s="96" customFormat="1" ht="17.85" customHeight="1" spans="1:2">
      <c r="A439" s="67" t="s">
        <v>437</v>
      </c>
      <c r="B439" s="52">
        <v>0</v>
      </c>
    </row>
    <row r="440" s="96" customFormat="1" ht="17.85" customHeight="1" spans="1:2">
      <c r="A440" s="67" t="s">
        <v>438</v>
      </c>
      <c r="B440" s="52">
        <v>0</v>
      </c>
    </row>
    <row r="441" s="96" customFormat="1" ht="17.85" customHeight="1" spans="1:2">
      <c r="A441" s="67" t="s">
        <v>439</v>
      </c>
      <c r="B441" s="52">
        <v>0</v>
      </c>
    </row>
    <row r="442" s="96" customFormat="1" ht="17.85" customHeight="1" spans="1:2">
      <c r="A442" s="67" t="s">
        <v>440</v>
      </c>
      <c r="B442" s="52">
        <v>377</v>
      </c>
    </row>
    <row r="443" s="96" customFormat="1" ht="17.85" customHeight="1" spans="1:2">
      <c r="A443" s="67" t="s">
        <v>441</v>
      </c>
      <c r="B443" s="52">
        <v>0</v>
      </c>
    </row>
    <row r="444" s="96" customFormat="1" ht="17.85" customHeight="1" spans="1:2">
      <c r="A444" s="67" t="s">
        <v>442</v>
      </c>
      <c r="B444" s="52">
        <v>183</v>
      </c>
    </row>
    <row r="445" s="96" customFormat="1" ht="17.85" customHeight="1" spans="1:2">
      <c r="A445" s="67" t="s">
        <v>443</v>
      </c>
      <c r="B445" s="52">
        <v>0</v>
      </c>
    </row>
    <row r="446" s="96" customFormat="1" ht="17.85" customHeight="1" spans="1:2">
      <c r="A446" s="67" t="s">
        <v>444</v>
      </c>
      <c r="B446" s="52">
        <v>0</v>
      </c>
    </row>
    <row r="447" s="96" customFormat="1" ht="17.85" customHeight="1" spans="1:2">
      <c r="A447" s="67" t="s">
        <v>445</v>
      </c>
      <c r="B447" s="52">
        <v>0</v>
      </c>
    </row>
    <row r="448" s="96" customFormat="1" ht="17.85" customHeight="1" spans="1:2">
      <c r="A448" s="67" t="s">
        <v>446</v>
      </c>
      <c r="B448" s="52">
        <v>127</v>
      </c>
    </row>
    <row r="449" s="96" customFormat="1" ht="17" customHeight="1" spans="1:2">
      <c r="A449" s="67" t="s">
        <v>447</v>
      </c>
      <c r="B449" s="52">
        <v>0</v>
      </c>
    </row>
    <row r="450" s="96" customFormat="1" ht="17" customHeight="1" spans="1:2">
      <c r="A450" s="67" t="s">
        <v>448</v>
      </c>
      <c r="B450" s="52">
        <v>0</v>
      </c>
    </row>
    <row r="451" s="96" customFormat="1" ht="17" customHeight="1" spans="1:2">
      <c r="A451" s="67" t="s">
        <v>449</v>
      </c>
      <c r="B451" s="52">
        <v>0</v>
      </c>
    </row>
    <row r="452" s="96" customFormat="1" ht="17" customHeight="1" spans="1:2">
      <c r="A452" s="67" t="s">
        <v>450</v>
      </c>
      <c r="B452" s="52">
        <v>0</v>
      </c>
    </row>
    <row r="453" s="96" customFormat="1" ht="17" customHeight="1" spans="1:2">
      <c r="A453" s="67" t="s">
        <v>451</v>
      </c>
      <c r="B453" s="52">
        <v>0</v>
      </c>
    </row>
    <row r="454" s="96" customFormat="1" ht="17.85" customHeight="1" spans="1:2">
      <c r="A454" s="67" t="s">
        <v>452</v>
      </c>
      <c r="B454" s="52">
        <v>5589</v>
      </c>
    </row>
    <row r="455" s="96" customFormat="1" ht="17.85" customHeight="1" spans="1:2">
      <c r="A455" s="67" t="s">
        <v>453</v>
      </c>
      <c r="B455" s="52">
        <v>0</v>
      </c>
    </row>
    <row r="456" s="96" customFormat="1" ht="17.85" customHeight="1" spans="1:2">
      <c r="A456" s="67" t="s">
        <v>454</v>
      </c>
      <c r="B456" s="52">
        <v>0</v>
      </c>
    </row>
    <row r="457" s="96" customFormat="1" ht="17.85" customHeight="1" spans="1:2">
      <c r="A457" s="67" t="s">
        <v>455</v>
      </c>
      <c r="B457" s="52">
        <v>0</v>
      </c>
    </row>
    <row r="458" s="96" customFormat="1" ht="17.85" customHeight="1" spans="1:2">
      <c r="A458" s="67" t="s">
        <v>456</v>
      </c>
      <c r="B458" s="52">
        <v>0</v>
      </c>
    </row>
    <row r="459" s="96" customFormat="1" ht="17.85" customHeight="1" spans="1:2">
      <c r="A459" s="67" t="s">
        <v>457</v>
      </c>
      <c r="B459" s="52">
        <v>0</v>
      </c>
    </row>
    <row r="460" s="96" customFormat="1" ht="17.85" customHeight="1" spans="1:2">
      <c r="A460" s="67" t="s">
        <v>458</v>
      </c>
      <c r="B460" s="52">
        <v>0</v>
      </c>
    </row>
    <row r="461" s="96" customFormat="1" ht="17.85" customHeight="1" spans="1:2">
      <c r="A461" s="67" t="s">
        <v>459</v>
      </c>
      <c r="B461" s="52">
        <v>0</v>
      </c>
    </row>
    <row r="462" s="96" customFormat="1" ht="17.85" customHeight="1" spans="1:2">
      <c r="A462" s="67" t="s">
        <v>460</v>
      </c>
      <c r="B462" s="52">
        <v>0</v>
      </c>
    </row>
    <row r="463" s="96" customFormat="1" ht="17.85" customHeight="1" spans="1:2">
      <c r="A463" s="67" t="s">
        <v>461</v>
      </c>
      <c r="B463" s="52">
        <v>0</v>
      </c>
    </row>
    <row r="464" s="96" customFormat="1" ht="17.85" customHeight="1" spans="1:2">
      <c r="A464" s="67" t="s">
        <v>462</v>
      </c>
      <c r="B464" s="52">
        <v>0</v>
      </c>
    </row>
    <row r="465" s="96" customFormat="1" ht="17.85" customHeight="1" spans="1:2">
      <c r="A465" s="67" t="s">
        <v>463</v>
      </c>
      <c r="B465" s="52">
        <v>0</v>
      </c>
    </row>
    <row r="466" s="96" customFormat="1" ht="17.85" customHeight="1" spans="1:2">
      <c r="A466" s="67" t="s">
        <v>464</v>
      </c>
      <c r="B466" s="52">
        <v>0</v>
      </c>
    </row>
    <row r="467" s="96" customFormat="1" ht="17.85" customHeight="1" spans="1:2">
      <c r="A467" s="67" t="s">
        <v>465</v>
      </c>
      <c r="B467" s="52">
        <v>0</v>
      </c>
    </row>
    <row r="468" s="96" customFormat="1" ht="17.85" customHeight="1" spans="1:2">
      <c r="A468" s="67" t="s">
        <v>466</v>
      </c>
      <c r="B468" s="52">
        <v>0</v>
      </c>
    </row>
    <row r="469" s="96" customFormat="1" ht="17.85" customHeight="1" spans="1:2">
      <c r="A469" s="67" t="s">
        <v>467</v>
      </c>
      <c r="B469" s="52">
        <v>0</v>
      </c>
    </row>
    <row r="470" s="96" customFormat="1" ht="17.85" customHeight="1" spans="1:2">
      <c r="A470" s="67" t="s">
        <v>468</v>
      </c>
      <c r="B470" s="52">
        <v>0</v>
      </c>
    </row>
    <row r="471" s="96" customFormat="1" ht="17.85" customHeight="1" spans="1:2">
      <c r="A471" s="67" t="s">
        <v>469</v>
      </c>
      <c r="B471" s="52">
        <v>0</v>
      </c>
    </row>
    <row r="472" s="96" customFormat="1" ht="17.85" customHeight="1" spans="1:2">
      <c r="A472" s="67" t="s">
        <v>470</v>
      </c>
      <c r="B472" s="52">
        <v>0</v>
      </c>
    </row>
    <row r="473" s="96" customFormat="1" ht="17.85" customHeight="1" spans="1:2">
      <c r="A473" s="67" t="s">
        <v>471</v>
      </c>
      <c r="B473" s="52">
        <v>0</v>
      </c>
    </row>
    <row r="474" s="96" customFormat="1" ht="17.85" customHeight="1" spans="1:2">
      <c r="A474" s="67" t="s">
        <v>472</v>
      </c>
      <c r="B474" s="52">
        <v>89655</v>
      </c>
    </row>
    <row r="475" s="96" customFormat="1" ht="17.85" customHeight="1" spans="1:2">
      <c r="A475" s="67" t="s">
        <v>473</v>
      </c>
      <c r="B475" s="52">
        <v>0</v>
      </c>
    </row>
    <row r="476" s="96" customFormat="1" ht="17.85" customHeight="1" spans="1:2">
      <c r="A476" s="67" t="s">
        <v>474</v>
      </c>
      <c r="B476" s="52">
        <v>0</v>
      </c>
    </row>
    <row r="477" s="96" customFormat="1" ht="17.85" customHeight="1" spans="1:2">
      <c r="A477" s="67" t="s">
        <v>475</v>
      </c>
      <c r="B477" s="52">
        <v>0</v>
      </c>
    </row>
    <row r="478" s="96" customFormat="1" ht="17.85" customHeight="1" spans="1:2">
      <c r="A478" s="67" t="s">
        <v>476</v>
      </c>
      <c r="B478" s="52">
        <v>0</v>
      </c>
    </row>
    <row r="479" s="96" customFormat="1" ht="17.85" customHeight="1" spans="1:2">
      <c r="A479" s="67" t="s">
        <v>477</v>
      </c>
      <c r="B479" s="52">
        <v>0</v>
      </c>
    </row>
    <row r="480" s="96" customFormat="1" ht="17.85" customHeight="1" spans="1:2">
      <c r="A480" s="67" t="s">
        <v>478</v>
      </c>
      <c r="B480" s="52">
        <v>0</v>
      </c>
    </row>
    <row r="481" s="96" customFormat="1" ht="17.85" customHeight="1" spans="1:2">
      <c r="A481" s="67" t="s">
        <v>479</v>
      </c>
      <c r="B481" s="52">
        <v>0</v>
      </c>
    </row>
    <row r="482" s="96" customFormat="1" ht="17.85" customHeight="1" spans="1:2">
      <c r="A482" s="67" t="s">
        <v>480</v>
      </c>
      <c r="B482" s="52">
        <v>0</v>
      </c>
    </row>
    <row r="483" s="96" customFormat="1" ht="17.85" customHeight="1" spans="1:2">
      <c r="A483" s="67" t="s">
        <v>481</v>
      </c>
      <c r="B483" s="52">
        <v>3273</v>
      </c>
    </row>
    <row r="484" s="96" customFormat="1" ht="17.85" customHeight="1" spans="1:2">
      <c r="A484" s="67" t="s">
        <v>482</v>
      </c>
      <c r="B484" s="52">
        <v>394</v>
      </c>
    </row>
    <row r="485" s="96" customFormat="1" ht="17.85" customHeight="1" spans="1:2">
      <c r="A485" s="67" t="s">
        <v>483</v>
      </c>
      <c r="B485" s="52">
        <v>0</v>
      </c>
    </row>
    <row r="486" s="96" customFormat="1" ht="17.85" customHeight="1" spans="1:2">
      <c r="A486" s="67" t="s">
        <v>484</v>
      </c>
      <c r="B486" s="52">
        <v>0</v>
      </c>
    </row>
    <row r="487" s="96" customFormat="1" ht="17.85" customHeight="1" spans="1:2">
      <c r="A487" s="67" t="s">
        <v>485</v>
      </c>
      <c r="B487" s="52">
        <v>2879</v>
      </c>
    </row>
    <row r="488" s="96" customFormat="1" ht="17.85" customHeight="1" spans="1:2">
      <c r="A488" s="67" t="s">
        <v>486</v>
      </c>
      <c r="B488" s="52">
        <v>0</v>
      </c>
    </row>
    <row r="489" s="96" customFormat="1" ht="17.85" customHeight="1" spans="1:2">
      <c r="A489" s="67" t="s">
        <v>487</v>
      </c>
      <c r="B489" s="52">
        <v>0</v>
      </c>
    </row>
    <row r="490" s="96" customFormat="1" ht="17.85" customHeight="1" spans="1:2">
      <c r="A490" s="67" t="s">
        <v>488</v>
      </c>
      <c r="B490" s="52">
        <v>0</v>
      </c>
    </row>
    <row r="491" s="96" customFormat="1" ht="17.85" customHeight="1" spans="1:2">
      <c r="A491" s="67" t="s">
        <v>489</v>
      </c>
      <c r="B491" s="52">
        <v>0</v>
      </c>
    </row>
    <row r="492" s="96" customFormat="1" ht="17.85" customHeight="1" spans="1:2">
      <c r="A492" s="67" t="s">
        <v>490</v>
      </c>
      <c r="B492" s="52">
        <v>0</v>
      </c>
    </row>
    <row r="493" s="96" customFormat="1" ht="17.85" customHeight="1" spans="1:2">
      <c r="A493" s="67" t="s">
        <v>491</v>
      </c>
      <c r="B493" s="52">
        <v>0</v>
      </c>
    </row>
    <row r="494" s="96" customFormat="1" ht="17.85" customHeight="1" spans="1:2">
      <c r="A494" s="67" t="s">
        <v>492</v>
      </c>
      <c r="B494" s="52">
        <v>0</v>
      </c>
    </row>
    <row r="495" s="96" customFormat="1" ht="17.85" customHeight="1" spans="1:2">
      <c r="A495" s="67" t="s">
        <v>493</v>
      </c>
      <c r="B495" s="52">
        <v>0</v>
      </c>
    </row>
    <row r="496" s="96" customFormat="1" ht="17.85" customHeight="1" spans="1:2">
      <c r="A496" s="67" t="s">
        <v>494</v>
      </c>
      <c r="B496" s="52">
        <v>0</v>
      </c>
    </row>
    <row r="497" s="96" customFormat="1" ht="17.85" customHeight="1" spans="1:2">
      <c r="A497" s="67" t="s">
        <v>495</v>
      </c>
      <c r="B497" s="52">
        <v>0</v>
      </c>
    </row>
    <row r="498" s="96" customFormat="1" ht="17.85" customHeight="1" spans="1:2">
      <c r="A498" s="67" t="s">
        <v>496</v>
      </c>
      <c r="B498" s="52">
        <v>0</v>
      </c>
    </row>
    <row r="499" s="96" customFormat="1" ht="17.85" customHeight="1" spans="1:2">
      <c r="A499" s="67" t="s">
        <v>497</v>
      </c>
      <c r="B499" s="52">
        <v>0</v>
      </c>
    </row>
    <row r="500" s="96" customFormat="1" ht="17.85" customHeight="1" spans="1:2">
      <c r="A500" s="67" t="s">
        <v>498</v>
      </c>
      <c r="B500" s="52">
        <v>0</v>
      </c>
    </row>
    <row r="501" s="96" customFormat="1" ht="17.85" customHeight="1" spans="1:2">
      <c r="A501" s="67" t="s">
        <v>499</v>
      </c>
      <c r="B501" s="52">
        <v>0</v>
      </c>
    </row>
    <row r="502" s="96" customFormat="1" ht="17.85" customHeight="1" spans="1:2">
      <c r="A502" s="67" t="s">
        <v>500</v>
      </c>
      <c r="B502" s="52">
        <v>0</v>
      </c>
    </row>
    <row r="503" s="96" customFormat="1" ht="17.85" customHeight="1" spans="1:2">
      <c r="A503" s="67" t="s">
        <v>501</v>
      </c>
      <c r="B503" s="52">
        <v>20</v>
      </c>
    </row>
    <row r="504" s="96" customFormat="1" ht="17.85" customHeight="1" spans="1:2">
      <c r="A504" s="67" t="s">
        <v>502</v>
      </c>
      <c r="B504" s="52">
        <v>0</v>
      </c>
    </row>
    <row r="505" s="96" customFormat="1" ht="17.85" customHeight="1" spans="1:2">
      <c r="A505" s="67" t="s">
        <v>503</v>
      </c>
      <c r="B505" s="52">
        <v>0</v>
      </c>
    </row>
    <row r="506" s="96" customFormat="1" ht="17.85" customHeight="1" spans="1:2">
      <c r="A506" s="67" t="s">
        <v>504</v>
      </c>
      <c r="B506" s="52">
        <v>710</v>
      </c>
    </row>
    <row r="507" s="96" customFormat="1" ht="17.85" customHeight="1" spans="1:2">
      <c r="A507" s="67" t="s">
        <v>505</v>
      </c>
      <c r="B507" s="52">
        <v>0</v>
      </c>
    </row>
    <row r="508" s="96" customFormat="1" ht="17.85" customHeight="1" spans="1:2">
      <c r="A508" s="67" t="s">
        <v>506</v>
      </c>
      <c r="B508" s="52">
        <v>710</v>
      </c>
    </row>
    <row r="509" s="96" customFormat="1" ht="17" customHeight="1" spans="1:2">
      <c r="A509" s="67" t="s">
        <v>507</v>
      </c>
      <c r="B509" s="52">
        <v>0</v>
      </c>
    </row>
    <row r="510" s="96" customFormat="1" ht="17" customHeight="1" spans="1:2">
      <c r="A510" s="67" t="s">
        <v>508</v>
      </c>
      <c r="B510" s="52">
        <v>0</v>
      </c>
    </row>
    <row r="511" s="96" customFormat="1" ht="17" customHeight="1" spans="1:2">
      <c r="A511" s="67" t="s">
        <v>509</v>
      </c>
      <c r="B511" s="52">
        <v>0</v>
      </c>
    </row>
    <row r="512" s="96" customFormat="1" ht="17" customHeight="1" spans="1:2">
      <c r="A512" s="67" t="s">
        <v>510</v>
      </c>
      <c r="B512" s="52">
        <v>0</v>
      </c>
    </row>
    <row r="513" s="96" customFormat="1" ht="17.85" customHeight="1" spans="1:2">
      <c r="A513" s="67" t="s">
        <v>511</v>
      </c>
      <c r="B513" s="52">
        <v>85652</v>
      </c>
    </row>
    <row r="514" s="96" customFormat="1" ht="17.85" customHeight="1" spans="1:2">
      <c r="A514" s="67" t="s">
        <v>512</v>
      </c>
      <c r="B514" s="52">
        <v>75</v>
      </c>
    </row>
    <row r="515" s="96" customFormat="1" ht="17.85" customHeight="1" spans="1:2">
      <c r="A515" s="67" t="s">
        <v>513</v>
      </c>
      <c r="B515" s="52">
        <v>0</v>
      </c>
    </row>
    <row r="516" s="96" customFormat="1" ht="17.85" customHeight="1" spans="1:2">
      <c r="A516" s="67" t="s">
        <v>514</v>
      </c>
      <c r="B516" s="52">
        <v>75</v>
      </c>
    </row>
    <row r="517" s="96" customFormat="1" ht="17.85" customHeight="1" spans="1:2">
      <c r="A517" s="67" t="s">
        <v>515</v>
      </c>
      <c r="B517" s="52">
        <v>389</v>
      </c>
    </row>
    <row r="518" s="96" customFormat="1" ht="17.85" customHeight="1" spans="1:2">
      <c r="A518" s="67" t="s">
        <v>516</v>
      </c>
      <c r="B518" s="52">
        <v>0</v>
      </c>
    </row>
    <row r="519" s="96" customFormat="1" ht="17.85" customHeight="1" spans="1:2">
      <c r="A519" s="67" t="s">
        <v>517</v>
      </c>
      <c r="B519" s="52">
        <v>0</v>
      </c>
    </row>
    <row r="520" s="96" customFormat="1" ht="17.85" customHeight="1" spans="1:2">
      <c r="A520" s="67" t="s">
        <v>518</v>
      </c>
      <c r="B520" s="52">
        <v>389</v>
      </c>
    </row>
    <row r="521" s="96" customFormat="1" ht="17.85" customHeight="1" spans="1:2">
      <c r="A521" s="67" t="s">
        <v>519</v>
      </c>
      <c r="B521" s="52">
        <v>0</v>
      </c>
    </row>
    <row r="522" s="96" customFormat="1" ht="17.85" customHeight="1" spans="1:2">
      <c r="A522" s="67" t="s">
        <v>520</v>
      </c>
      <c r="B522" s="52">
        <v>0</v>
      </c>
    </row>
    <row r="523" s="96" customFormat="1" ht="17.85" customHeight="1" spans="1:2">
      <c r="A523" s="67" t="s">
        <v>521</v>
      </c>
      <c r="B523" s="52">
        <v>15406</v>
      </c>
    </row>
    <row r="524" s="96" customFormat="1" ht="17.85" customHeight="1" spans="1:2">
      <c r="A524" s="67" t="s">
        <v>522</v>
      </c>
      <c r="B524" s="52">
        <v>0</v>
      </c>
    </row>
    <row r="525" s="96" customFormat="1" ht="17.85" customHeight="1" spans="1:2">
      <c r="A525" s="67" t="s">
        <v>523</v>
      </c>
      <c r="B525" s="52">
        <v>0</v>
      </c>
    </row>
    <row r="526" s="96" customFormat="1" ht="17.85" customHeight="1" spans="1:2">
      <c r="A526" s="67" t="s">
        <v>524</v>
      </c>
      <c r="B526" s="52">
        <v>0</v>
      </c>
    </row>
    <row r="527" s="96" customFormat="1" ht="17" customHeight="1" spans="1:2">
      <c r="A527" s="67" t="s">
        <v>525</v>
      </c>
      <c r="B527" s="52">
        <v>0</v>
      </c>
    </row>
    <row r="528" s="96" customFormat="1" ht="17.85" customHeight="1" spans="1:2">
      <c r="A528" s="67" t="s">
        <v>526</v>
      </c>
      <c r="B528" s="52">
        <v>0</v>
      </c>
    </row>
    <row r="529" s="96" customFormat="1" ht="17" customHeight="1" spans="1:2">
      <c r="A529" s="67" t="s">
        <v>527</v>
      </c>
      <c r="B529" s="52">
        <v>6</v>
      </c>
    </row>
    <row r="530" s="96" customFormat="1" ht="17.85" customHeight="1" spans="1:2">
      <c r="A530" s="67" t="s">
        <v>528</v>
      </c>
      <c r="B530" s="52">
        <v>15400</v>
      </c>
    </row>
    <row r="531" s="96" customFormat="1" ht="17.85" customHeight="1" spans="1:2">
      <c r="A531" s="71" t="s">
        <v>529</v>
      </c>
      <c r="B531" s="52">
        <v>900861</v>
      </c>
    </row>
    <row r="532" s="96" customFormat="1" ht="17" customHeight="1"/>
    <row r="533" s="72" customFormat="1" spans="1:2">
      <c r="A533" s="96"/>
      <c r="B533" s="96"/>
    </row>
    <row r="534" s="72" customFormat="1" spans="1:2">
      <c r="A534" s="96"/>
      <c r="B534" s="96"/>
    </row>
    <row r="535" s="72" customFormat="1" spans="1:2">
      <c r="A535" s="96"/>
      <c r="B535" s="96"/>
    </row>
    <row r="536" s="72" customFormat="1" spans="1:2">
      <c r="A536" s="96"/>
      <c r="B536" s="96"/>
    </row>
    <row r="537" s="72" customFormat="1" spans="1:2">
      <c r="A537" s="96"/>
      <c r="B537" s="96"/>
    </row>
    <row r="538" s="72" customFormat="1" spans="1:2">
      <c r="A538" s="96"/>
      <c r="B538" s="96"/>
    </row>
    <row r="539" s="72" customFormat="1" spans="1:2">
      <c r="A539" s="96"/>
      <c r="B539" s="96"/>
    </row>
    <row r="540" s="72" customFormat="1" spans="1:2">
      <c r="A540" s="96"/>
      <c r="B540" s="96"/>
    </row>
    <row r="541" s="72" customFormat="1" spans="1:2">
      <c r="A541" s="96"/>
      <c r="B541" s="96"/>
    </row>
    <row r="542" s="72" customFormat="1" spans="1:2">
      <c r="A542" s="96"/>
      <c r="B542" s="96"/>
    </row>
    <row r="543" s="72" customFormat="1" spans="1:2">
      <c r="A543" s="96"/>
      <c r="B543" s="96"/>
    </row>
    <row r="544" s="72" customFormat="1" spans="1:2">
      <c r="A544" s="96"/>
      <c r="B544" s="96"/>
    </row>
    <row r="545" s="72" customFormat="1" spans="1:2">
      <c r="A545" s="96"/>
      <c r="B545" s="96"/>
    </row>
    <row r="546" s="72" customFormat="1" spans="1:2">
      <c r="A546" s="96"/>
      <c r="B546" s="96"/>
    </row>
    <row r="547" s="72" customFormat="1" spans="1:2">
      <c r="A547" s="96"/>
      <c r="B547" s="96"/>
    </row>
    <row r="548" s="72" customFormat="1" spans="1:2">
      <c r="A548" s="96"/>
      <c r="B548" s="96"/>
    </row>
    <row r="549" s="72" customFormat="1" spans="1:2">
      <c r="A549" s="96"/>
      <c r="B549" s="96"/>
    </row>
    <row r="550" s="72" customFormat="1" spans="1:2">
      <c r="A550" s="96"/>
      <c r="B550" s="96"/>
    </row>
    <row r="551" s="72" customFormat="1" spans="1:2">
      <c r="A551" s="96"/>
      <c r="B551" s="96"/>
    </row>
    <row r="552" s="72" customFormat="1" spans="1:2">
      <c r="A552" s="96"/>
      <c r="B552" s="96"/>
    </row>
    <row r="553" s="72" customFormat="1" spans="1:2">
      <c r="A553" s="96"/>
      <c r="B553" s="96"/>
    </row>
    <row r="554" s="72" customFormat="1" spans="1:2">
      <c r="A554" s="96"/>
      <c r="B554" s="96"/>
    </row>
    <row r="555" s="72" customFormat="1" spans="1:2">
      <c r="A555" s="96"/>
      <c r="B555" s="96"/>
    </row>
    <row r="556" s="72" customFormat="1" spans="1:2">
      <c r="A556" s="96"/>
      <c r="B556" s="96"/>
    </row>
    <row r="557" s="72" customFormat="1" spans="1:2">
      <c r="A557" s="96"/>
      <c r="B557" s="96"/>
    </row>
    <row r="558" s="72" customFormat="1" spans="1:2">
      <c r="A558" s="96"/>
      <c r="B558" s="96"/>
    </row>
    <row r="559" s="72" customFormat="1" spans="1:2">
      <c r="A559" s="96"/>
      <c r="B559" s="96"/>
    </row>
    <row r="560" s="72" customFormat="1" spans="1:2">
      <c r="A560" s="96"/>
      <c r="B560" s="96"/>
    </row>
    <row r="561" s="72" customFormat="1" spans="1:2">
      <c r="A561" s="96"/>
      <c r="B561" s="96"/>
    </row>
    <row r="562" s="72" customFormat="1" spans="1:2">
      <c r="A562" s="96"/>
      <c r="B562" s="96"/>
    </row>
    <row r="563" s="72" customFormat="1" spans="1:2">
      <c r="A563" s="96"/>
      <c r="B563" s="96"/>
    </row>
    <row r="564" s="72" customFormat="1" spans="1:2">
      <c r="A564" s="96"/>
      <c r="B564" s="96"/>
    </row>
    <row r="565" s="72" customFormat="1" spans="1:2">
      <c r="A565" s="96"/>
      <c r="B565" s="96"/>
    </row>
    <row r="566" s="72" customFormat="1" spans="1:2">
      <c r="A566" s="96"/>
      <c r="B566" s="96"/>
    </row>
    <row r="567" s="72" customFormat="1" spans="1:2">
      <c r="A567" s="96"/>
      <c r="B567" s="96"/>
    </row>
    <row r="568" s="72" customFormat="1" spans="1:2">
      <c r="A568" s="96"/>
      <c r="B568" s="96"/>
    </row>
    <row r="569" s="72" customFormat="1" spans="1:2">
      <c r="A569" s="96"/>
      <c r="B569" s="96"/>
    </row>
    <row r="570" s="72" customFormat="1" spans="1:2">
      <c r="A570" s="96"/>
      <c r="B570" s="96"/>
    </row>
    <row r="571" s="72" customFormat="1" spans="1:2">
      <c r="A571" s="96"/>
      <c r="B571" s="96"/>
    </row>
    <row r="572" s="72" customFormat="1" spans="1:2">
      <c r="A572" s="96"/>
      <c r="B572" s="96"/>
    </row>
    <row r="573" s="72" customFormat="1" spans="1:2">
      <c r="A573" s="96"/>
      <c r="B573" s="96"/>
    </row>
    <row r="574" s="72" customFormat="1" spans="1:2">
      <c r="A574" s="96"/>
      <c r="B574" s="96"/>
    </row>
    <row r="575" s="72" customFormat="1" spans="1:2">
      <c r="A575" s="96"/>
      <c r="B575" s="96"/>
    </row>
    <row r="576" s="72" customFormat="1" spans="1:2">
      <c r="A576" s="96"/>
      <c r="B576" s="96"/>
    </row>
    <row r="577" s="72" customFormat="1" spans="1:2">
      <c r="A577" s="96"/>
      <c r="B577" s="96"/>
    </row>
    <row r="578" s="72" customFormat="1" spans="1:2">
      <c r="A578" s="96"/>
      <c r="B578" s="96"/>
    </row>
    <row r="579" s="72" customFormat="1" spans="1:2">
      <c r="A579" s="96"/>
      <c r="B579" s="96"/>
    </row>
    <row r="580" s="72" customFormat="1" spans="1:2">
      <c r="A580" s="96"/>
      <c r="B580" s="96"/>
    </row>
    <row r="581" s="72" customFormat="1" spans="1:2">
      <c r="A581" s="96"/>
      <c r="B581" s="96"/>
    </row>
    <row r="582" s="72" customFormat="1" spans="1:2">
      <c r="A582" s="96"/>
      <c r="B582" s="96"/>
    </row>
    <row r="583" s="72" customFormat="1" spans="1:2">
      <c r="A583" s="96"/>
      <c r="B583" s="96"/>
    </row>
    <row r="584" s="72" customFormat="1" spans="1:2">
      <c r="A584" s="96"/>
      <c r="B584" s="96"/>
    </row>
    <row r="585" s="72" customFormat="1" spans="1:2">
      <c r="A585" s="96"/>
      <c r="B585" s="96"/>
    </row>
    <row r="586" s="72" customFormat="1" spans="1:2">
      <c r="A586" s="96"/>
      <c r="B586" s="96"/>
    </row>
    <row r="587" s="72" customFormat="1" spans="1:2">
      <c r="A587" s="96"/>
      <c r="B587" s="96"/>
    </row>
    <row r="588" s="72" customFormat="1" spans="1:2">
      <c r="A588" s="96"/>
      <c r="B588" s="96"/>
    </row>
    <row r="589" s="72" customFormat="1" spans="1:2">
      <c r="A589" s="96"/>
      <c r="B589" s="96"/>
    </row>
    <row r="590" s="72" customFormat="1" spans="1:2">
      <c r="A590" s="96"/>
      <c r="B590" s="96"/>
    </row>
    <row r="591" s="72" customFormat="1" spans="1:2">
      <c r="A591" s="96"/>
      <c r="B591" s="96"/>
    </row>
    <row r="592" s="72" customFormat="1" spans="1:2">
      <c r="A592" s="96"/>
      <c r="B592" s="96"/>
    </row>
    <row r="593" s="72" customFormat="1" spans="1:2">
      <c r="A593" s="96"/>
      <c r="B593" s="96"/>
    </row>
    <row r="594" s="72" customFormat="1" spans="1:2">
      <c r="A594" s="96"/>
      <c r="B594" s="96"/>
    </row>
    <row r="595" s="72" customFormat="1" spans="1:2">
      <c r="A595" s="96"/>
      <c r="B595" s="96"/>
    </row>
    <row r="596" s="72" customFormat="1" spans="1:2">
      <c r="A596" s="96"/>
      <c r="B596" s="96"/>
    </row>
    <row r="597" s="72" customFormat="1" spans="1:2">
      <c r="A597" s="96"/>
      <c r="B597" s="96"/>
    </row>
    <row r="598" s="72" customFormat="1" spans="1:2">
      <c r="A598" s="96"/>
      <c r="B598" s="96"/>
    </row>
    <row r="599" s="72" customFormat="1" spans="1:2">
      <c r="A599" s="96"/>
      <c r="B599" s="96"/>
    </row>
    <row r="600" s="72" customFormat="1" spans="1:2">
      <c r="A600" s="96"/>
      <c r="B600" s="96"/>
    </row>
    <row r="601" s="72" customFormat="1" spans="1:2">
      <c r="A601" s="96"/>
      <c r="B601" s="96"/>
    </row>
    <row r="602" s="72" customFormat="1" spans="1:2">
      <c r="A602" s="96"/>
      <c r="B602" s="96"/>
    </row>
    <row r="603" s="72" customFormat="1" spans="1:2">
      <c r="A603" s="96"/>
      <c r="B603" s="96"/>
    </row>
    <row r="604" s="72" customFormat="1" spans="1:2">
      <c r="A604" s="96"/>
      <c r="B604" s="96"/>
    </row>
    <row r="605" s="72" customFormat="1" spans="1:2">
      <c r="A605" s="96"/>
      <c r="B605" s="96"/>
    </row>
    <row r="606" s="72" customFormat="1" spans="1:2">
      <c r="A606" s="96"/>
      <c r="B606" s="96"/>
    </row>
    <row r="607" s="72" customFormat="1" spans="1:2">
      <c r="A607" s="96"/>
      <c r="B607" s="96"/>
    </row>
    <row r="608" s="72" customFormat="1" spans="1:2">
      <c r="A608" s="96"/>
      <c r="B608" s="96"/>
    </row>
    <row r="609" s="72" customFormat="1" spans="1:2">
      <c r="A609" s="96"/>
      <c r="B609" s="96"/>
    </row>
    <row r="610" s="72" customFormat="1" spans="1:2">
      <c r="A610" s="96"/>
      <c r="B610" s="96"/>
    </row>
    <row r="611" s="72" customFormat="1" spans="1:2">
      <c r="A611" s="96"/>
      <c r="B611" s="96"/>
    </row>
    <row r="612" s="72" customFormat="1" spans="1:2">
      <c r="A612" s="96"/>
      <c r="B612" s="96"/>
    </row>
    <row r="613" s="72" customFormat="1" spans="1:2">
      <c r="A613" s="96"/>
      <c r="B613" s="96"/>
    </row>
    <row r="614" s="72" customFormat="1" spans="1:2">
      <c r="A614" s="96"/>
      <c r="B614" s="96"/>
    </row>
    <row r="615" s="72" customFormat="1" spans="1:2">
      <c r="A615" s="96"/>
      <c r="B615" s="96"/>
    </row>
    <row r="616" s="72" customFormat="1" spans="1:2">
      <c r="A616" s="96"/>
      <c r="B616" s="96"/>
    </row>
    <row r="617" s="72" customFormat="1" spans="1:2">
      <c r="A617" s="96"/>
      <c r="B617" s="96"/>
    </row>
    <row r="618" s="72" customFormat="1" spans="1:2">
      <c r="A618" s="96"/>
      <c r="B618" s="96"/>
    </row>
    <row r="619" s="72" customFormat="1" spans="1:2">
      <c r="A619" s="96"/>
      <c r="B619" s="96"/>
    </row>
    <row r="620" s="72" customFormat="1" spans="1:2">
      <c r="A620" s="96"/>
      <c r="B620" s="96"/>
    </row>
    <row r="621" s="72" customFormat="1" spans="1:2">
      <c r="A621" s="96"/>
      <c r="B621" s="96"/>
    </row>
    <row r="622" s="72" customFormat="1" spans="1:2">
      <c r="A622" s="96"/>
      <c r="B622" s="96"/>
    </row>
    <row r="623" s="72" customFormat="1" spans="1:2">
      <c r="A623" s="96"/>
      <c r="B623" s="96"/>
    </row>
    <row r="624" s="72" customFormat="1" spans="1:2">
      <c r="A624" s="96"/>
      <c r="B624" s="96"/>
    </row>
    <row r="625" s="72" customFormat="1" spans="1:2">
      <c r="A625" s="96"/>
      <c r="B625" s="96"/>
    </row>
    <row r="626" s="72" customFormat="1" spans="1:2">
      <c r="A626" s="96"/>
      <c r="B626" s="96"/>
    </row>
    <row r="627" s="72" customFormat="1" spans="1:2">
      <c r="A627" s="96"/>
      <c r="B627" s="96"/>
    </row>
    <row r="628" s="72" customFormat="1" spans="1:2">
      <c r="A628" s="96"/>
      <c r="B628" s="96"/>
    </row>
    <row r="629" s="72" customFormat="1" spans="1:2">
      <c r="A629" s="96"/>
      <c r="B629" s="96"/>
    </row>
    <row r="630" s="72" customFormat="1" spans="1:2">
      <c r="A630" s="96"/>
      <c r="B630" s="96"/>
    </row>
    <row r="631" s="72" customFormat="1" spans="1:2">
      <c r="A631" s="96"/>
      <c r="B631" s="96"/>
    </row>
    <row r="632" s="72" customFormat="1" spans="1:2">
      <c r="A632" s="96"/>
      <c r="B632" s="96"/>
    </row>
    <row r="633" s="72" customFormat="1" spans="1:2">
      <c r="A633" s="96"/>
      <c r="B633" s="96"/>
    </row>
    <row r="634" s="72" customFormat="1" spans="1:2">
      <c r="A634" s="96"/>
      <c r="B634" s="96"/>
    </row>
    <row r="635" s="72" customFormat="1" spans="1:2">
      <c r="A635" s="96"/>
      <c r="B635" s="96"/>
    </row>
    <row r="636" s="72" customFormat="1" spans="1:2">
      <c r="A636" s="96"/>
      <c r="B636" s="96"/>
    </row>
    <row r="637" s="72" customFormat="1" spans="1:2">
      <c r="A637" s="96"/>
      <c r="B637" s="96"/>
    </row>
    <row r="638" s="72" customFormat="1" spans="1:2">
      <c r="A638" s="96"/>
      <c r="B638" s="96"/>
    </row>
    <row r="639" s="72" customFormat="1" spans="1:2">
      <c r="A639" s="96"/>
      <c r="B639" s="96"/>
    </row>
    <row r="640" s="72" customFormat="1" spans="1:2">
      <c r="A640" s="96"/>
      <c r="B640" s="96"/>
    </row>
    <row r="641" s="72" customFormat="1" spans="1:2">
      <c r="A641" s="96"/>
      <c r="B641" s="96"/>
    </row>
    <row r="642" s="72" customFormat="1" spans="1:2">
      <c r="A642" s="96"/>
      <c r="B642" s="96"/>
    </row>
    <row r="643" s="72" customFormat="1" spans="1:2">
      <c r="A643" s="96"/>
      <c r="B643" s="96"/>
    </row>
    <row r="644" s="72" customFormat="1" spans="1:2">
      <c r="A644" s="96"/>
      <c r="B644" s="96"/>
    </row>
    <row r="645" s="72" customFormat="1" spans="1:2">
      <c r="A645" s="96"/>
      <c r="B645" s="96"/>
    </row>
    <row r="646" s="72" customFormat="1" spans="1:2">
      <c r="A646" s="96"/>
      <c r="B646" s="96"/>
    </row>
    <row r="647" s="72" customFormat="1" spans="1:2">
      <c r="A647" s="96"/>
      <c r="B647" s="96"/>
    </row>
    <row r="648" s="72" customFormat="1" spans="1:2">
      <c r="A648" s="96"/>
      <c r="B648" s="96"/>
    </row>
    <row r="649" s="72" customFormat="1" spans="1:2">
      <c r="A649" s="96"/>
      <c r="B649" s="96"/>
    </row>
    <row r="650" s="72" customFormat="1" spans="1:2">
      <c r="A650" s="96"/>
      <c r="B650" s="96"/>
    </row>
    <row r="651" s="72" customFormat="1" spans="1:2">
      <c r="A651" s="96"/>
      <c r="B651" s="96"/>
    </row>
    <row r="652" s="72" customFormat="1" spans="1:2">
      <c r="A652" s="96"/>
      <c r="B652" s="96"/>
    </row>
    <row r="653" s="72" customFormat="1" spans="1:2">
      <c r="A653" s="96"/>
      <c r="B653" s="96"/>
    </row>
    <row r="654" s="72" customFormat="1" spans="1:2">
      <c r="A654" s="96"/>
      <c r="B654" s="96"/>
    </row>
    <row r="655" s="72" customFormat="1" spans="1:2">
      <c r="A655" s="96"/>
      <c r="B655" s="96"/>
    </row>
    <row r="656" s="72" customFormat="1" spans="1:2">
      <c r="A656" s="96"/>
      <c r="B656" s="96"/>
    </row>
    <row r="657" s="72" customFormat="1" spans="1:2">
      <c r="A657" s="96"/>
      <c r="B657" s="96"/>
    </row>
    <row r="658" s="72" customFormat="1" spans="1:2">
      <c r="A658" s="96"/>
      <c r="B658" s="96"/>
    </row>
    <row r="659" s="72" customFormat="1" spans="1:2">
      <c r="A659" s="96"/>
      <c r="B659" s="96"/>
    </row>
    <row r="660" s="72" customFormat="1" spans="1:2">
      <c r="A660" s="96"/>
      <c r="B660" s="96"/>
    </row>
    <row r="661" s="72" customFormat="1" spans="1:2">
      <c r="A661" s="96"/>
      <c r="B661" s="96"/>
    </row>
    <row r="662" s="72" customFormat="1" spans="1:2">
      <c r="A662" s="96"/>
      <c r="B662" s="96"/>
    </row>
    <row r="663" s="72" customFormat="1" spans="1:2">
      <c r="A663" s="96"/>
      <c r="B663" s="96"/>
    </row>
    <row r="664" s="72" customFormat="1" spans="1:2">
      <c r="A664" s="96"/>
      <c r="B664" s="96"/>
    </row>
    <row r="665" s="72" customFormat="1" spans="1:2">
      <c r="A665" s="96"/>
      <c r="B665" s="96"/>
    </row>
    <row r="666" s="72" customFormat="1" spans="1:2">
      <c r="A666" s="96"/>
      <c r="B666" s="96"/>
    </row>
    <row r="667" s="72" customFormat="1" spans="1:2">
      <c r="A667" s="96"/>
      <c r="B667" s="96"/>
    </row>
    <row r="668" s="72" customFormat="1" spans="1:2">
      <c r="A668" s="96"/>
      <c r="B668" s="96"/>
    </row>
    <row r="669" s="72" customFormat="1" spans="1:2">
      <c r="A669" s="96"/>
      <c r="B669" s="96"/>
    </row>
    <row r="670" s="72" customFormat="1" spans="1:2">
      <c r="A670" s="96"/>
      <c r="B670" s="96"/>
    </row>
    <row r="671" s="72" customFormat="1" spans="1:2">
      <c r="A671" s="96"/>
      <c r="B671" s="96"/>
    </row>
    <row r="672" s="72" customFormat="1" spans="1:2">
      <c r="A672" s="96"/>
      <c r="B672" s="96"/>
    </row>
    <row r="673" s="72" customFormat="1" spans="1:2">
      <c r="A673" s="96"/>
      <c r="B673" s="96"/>
    </row>
    <row r="674" s="72" customFormat="1" spans="1:2">
      <c r="A674" s="96"/>
      <c r="B674" s="96"/>
    </row>
    <row r="675" s="72" customFormat="1" spans="1:2">
      <c r="A675" s="96"/>
      <c r="B675" s="96"/>
    </row>
    <row r="676" s="72" customFormat="1" spans="1:2">
      <c r="A676" s="96"/>
      <c r="B676" s="96"/>
    </row>
    <row r="677" s="72" customFormat="1" spans="1:2">
      <c r="A677" s="96"/>
      <c r="B677" s="96"/>
    </row>
    <row r="678" s="72" customFormat="1" spans="1:2">
      <c r="A678" s="96"/>
      <c r="B678" s="96"/>
    </row>
    <row r="679" s="72" customFormat="1" spans="1:2">
      <c r="A679" s="96"/>
      <c r="B679" s="96"/>
    </row>
    <row r="680" s="72" customFormat="1" spans="1:2">
      <c r="A680" s="96"/>
      <c r="B680" s="96"/>
    </row>
    <row r="681" s="72" customFormat="1" spans="1:2">
      <c r="A681" s="96"/>
      <c r="B681" s="96"/>
    </row>
    <row r="682" s="72" customFormat="1" spans="1:2">
      <c r="A682" s="96"/>
      <c r="B682" s="96"/>
    </row>
    <row r="683" s="72" customFormat="1" spans="1:2">
      <c r="A683" s="96"/>
      <c r="B683" s="96"/>
    </row>
    <row r="684" s="72" customFormat="1" spans="1:2">
      <c r="A684" s="96"/>
      <c r="B684" s="96"/>
    </row>
    <row r="685" s="72" customFormat="1" spans="1:2">
      <c r="A685" s="96"/>
      <c r="B685" s="96"/>
    </row>
    <row r="686" s="72" customFormat="1" spans="1:2">
      <c r="A686" s="96"/>
      <c r="B686" s="96"/>
    </row>
    <row r="687" s="72" customFormat="1" spans="1:2">
      <c r="A687" s="96"/>
      <c r="B687" s="96"/>
    </row>
    <row r="688" s="72" customFormat="1" spans="1:2">
      <c r="A688" s="96"/>
      <c r="B688" s="96"/>
    </row>
    <row r="689" s="72" customFormat="1" spans="1:2">
      <c r="A689" s="96"/>
      <c r="B689" s="96"/>
    </row>
    <row r="690" s="72" customFormat="1" spans="1:2">
      <c r="A690" s="96"/>
      <c r="B690" s="96"/>
    </row>
    <row r="691" s="72" customFormat="1" spans="1:2">
      <c r="A691" s="96"/>
      <c r="B691" s="96"/>
    </row>
    <row r="692" s="72" customFormat="1" spans="1:2">
      <c r="A692" s="96"/>
      <c r="B692" s="96"/>
    </row>
    <row r="693" s="72" customFormat="1" spans="1:2">
      <c r="A693" s="96"/>
      <c r="B693" s="96"/>
    </row>
  </sheetData>
  <mergeCells count="3">
    <mergeCell ref="A1:B1"/>
    <mergeCell ref="A2:B2"/>
    <mergeCell ref="A3:B3"/>
  </mergeCell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D17"/>
  <sheetViews>
    <sheetView showZeros="0" workbookViewId="0">
      <selection activeCell="B6" sqref="B6:B11"/>
    </sheetView>
  </sheetViews>
  <sheetFormatPr defaultColWidth="9" defaultRowHeight="14.4" outlineLevelCol="3"/>
  <cols>
    <col min="1" max="1" width="39" style="45" customWidth="1"/>
    <col min="2" max="2" width="30.6296296296296" style="45" customWidth="1"/>
    <col min="3" max="16384" width="9" style="45"/>
  </cols>
  <sheetData>
    <row r="1" s="45" customFormat="1" ht="34" customHeight="1" spans="1:2">
      <c r="A1" s="46" t="s">
        <v>3136</v>
      </c>
      <c r="B1" s="46"/>
    </row>
    <row r="2" s="2" customFormat="1" ht="14.25" customHeight="1" spans="2:4">
      <c r="B2" s="5" t="s">
        <v>3137</v>
      </c>
      <c r="D2" s="6"/>
    </row>
    <row r="3" s="45" customFormat="1" ht="17" customHeight="1" spans="1:2">
      <c r="A3" s="47" t="s">
        <v>26</v>
      </c>
      <c r="B3" s="47"/>
    </row>
    <row r="4" s="45" customFormat="1" ht="17" customHeight="1" spans="1:2">
      <c r="A4" s="48" t="s">
        <v>1602</v>
      </c>
      <c r="B4" s="48" t="s">
        <v>28</v>
      </c>
    </row>
    <row r="5" s="45" customFormat="1" ht="17" customHeight="1" spans="1:2">
      <c r="A5" s="49" t="s">
        <v>3126</v>
      </c>
      <c r="B5" s="50">
        <v>0</v>
      </c>
    </row>
    <row r="6" s="45" customFormat="1" ht="17" customHeight="1" spans="1:2">
      <c r="A6" s="49" t="s">
        <v>3127</v>
      </c>
      <c r="B6" s="50">
        <v>24440</v>
      </c>
    </row>
    <row r="7" s="45" customFormat="1" ht="17" customHeight="1" spans="1:2">
      <c r="A7" s="49" t="s">
        <v>3128</v>
      </c>
      <c r="B7" s="50">
        <v>43183</v>
      </c>
    </row>
    <row r="8" s="45" customFormat="1" ht="17" customHeight="1" spans="1:2">
      <c r="A8" s="49" t="s">
        <v>3138</v>
      </c>
      <c r="B8" s="50">
        <v>0</v>
      </c>
    </row>
    <row r="9" s="45" customFormat="1" ht="17" customHeight="1" spans="1:2">
      <c r="A9" s="49" t="s">
        <v>3130</v>
      </c>
      <c r="B9" s="50">
        <v>0</v>
      </c>
    </row>
    <row r="10" s="45" customFormat="1" ht="17" customHeight="1" spans="1:2">
      <c r="A10" s="49" t="s">
        <v>3131</v>
      </c>
      <c r="B10" s="50">
        <v>0</v>
      </c>
    </row>
    <row r="11" s="45" customFormat="1" ht="17" customHeight="1" spans="1:2">
      <c r="A11" s="49" t="s">
        <v>3132</v>
      </c>
      <c r="B11" s="50">
        <v>5560</v>
      </c>
    </row>
    <row r="12" s="45" customFormat="1" ht="17" customHeight="1" spans="1:2">
      <c r="A12" s="49"/>
      <c r="B12" s="51"/>
    </row>
    <row r="13" s="45" customFormat="1" ht="17" customHeight="1" spans="1:2">
      <c r="A13" s="49" t="s">
        <v>3139</v>
      </c>
      <c r="B13" s="52">
        <v>73183</v>
      </c>
    </row>
    <row r="14" s="45" customFormat="1" ht="17" customHeight="1" spans="1:2">
      <c r="A14" s="49"/>
      <c r="B14" s="53"/>
    </row>
    <row r="15" s="45" customFormat="1" ht="17" customHeight="1" spans="1:2">
      <c r="A15" s="49" t="s">
        <v>3140</v>
      </c>
      <c r="B15" s="52">
        <v>61597</v>
      </c>
    </row>
    <row r="16" s="45" customFormat="1" ht="17" customHeight="1" spans="1:2">
      <c r="A16" s="49"/>
      <c r="B16" s="52"/>
    </row>
    <row r="17" s="45" customFormat="1" ht="17" customHeight="1" spans="1:2">
      <c r="A17" s="49" t="s">
        <v>3141</v>
      </c>
      <c r="B17" s="52">
        <v>134780</v>
      </c>
    </row>
  </sheetData>
  <mergeCells count="2">
    <mergeCell ref="A1:B1"/>
    <mergeCell ref="A3:B3"/>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J10"/>
  <sheetViews>
    <sheetView workbookViewId="0">
      <selection activeCell="G9" sqref="G9"/>
    </sheetView>
  </sheetViews>
  <sheetFormatPr defaultColWidth="9" defaultRowHeight="14.4"/>
  <cols>
    <col min="1" max="1" width="13.1296296296296" style="37" customWidth="1"/>
    <col min="2" max="2" width="13.75" style="37" customWidth="1"/>
    <col min="3" max="3" width="22.3796296296296" style="37" customWidth="1"/>
    <col min="4" max="6" width="22.8796296296296" style="37" customWidth="1"/>
    <col min="7" max="7" width="16.25" style="37" customWidth="1"/>
    <col min="8" max="16384" width="9" style="37"/>
  </cols>
  <sheetData>
    <row r="1" s="2" customFormat="1" ht="15.6"/>
    <row r="2" s="37" customFormat="1" ht="48.8" customHeight="1" spans="1:7">
      <c r="A2" s="19" t="s">
        <v>3142</v>
      </c>
      <c r="B2" s="19"/>
      <c r="C2" s="19"/>
      <c r="D2" s="19"/>
      <c r="E2" s="19"/>
      <c r="F2" s="19"/>
      <c r="G2" s="19"/>
    </row>
    <row r="3" s="2" customFormat="1" ht="15.6" spans="5:7">
      <c r="E3" s="38"/>
      <c r="G3" s="39" t="s">
        <v>3143</v>
      </c>
    </row>
    <row r="4" s="2" customFormat="1" ht="17" customHeight="1" spans="2:10">
      <c r="B4" s="39" t="s">
        <v>26</v>
      </c>
      <c r="C4" s="39"/>
      <c r="D4" s="39"/>
      <c r="E4" s="39"/>
      <c r="F4" s="39"/>
      <c r="G4" s="39"/>
      <c r="H4" s="38"/>
      <c r="I4" s="38"/>
      <c r="J4" s="38"/>
    </row>
    <row r="5" s="37" customFormat="1" ht="30.8" customHeight="1" spans="1:7">
      <c r="A5" s="40" t="s">
        <v>1602</v>
      </c>
      <c r="B5" s="40" t="s">
        <v>1603</v>
      </c>
      <c r="C5" s="40" t="s">
        <v>3144</v>
      </c>
      <c r="D5" s="40" t="s">
        <v>3145</v>
      </c>
      <c r="E5" s="40" t="s">
        <v>3146</v>
      </c>
      <c r="F5" s="40"/>
      <c r="G5" s="40"/>
    </row>
    <row r="6" s="37" customFormat="1" ht="32.25" customHeight="1" spans="1:7">
      <c r="A6" s="40"/>
      <c r="B6" s="40"/>
      <c r="C6" s="40"/>
      <c r="D6" s="40"/>
      <c r="E6" s="40" t="s">
        <v>3147</v>
      </c>
      <c r="F6" s="40" t="s">
        <v>3148</v>
      </c>
      <c r="G6" s="40" t="s">
        <v>3149</v>
      </c>
    </row>
    <row r="7" s="37" customFormat="1" ht="67.6" customHeight="1" spans="1:7">
      <c r="A7" s="41" t="s">
        <v>2674</v>
      </c>
      <c r="B7" s="42">
        <v>2247</v>
      </c>
      <c r="C7" s="42">
        <v>261</v>
      </c>
      <c r="D7" s="42">
        <v>13</v>
      </c>
      <c r="E7" s="42">
        <v>1973</v>
      </c>
      <c r="F7" s="42">
        <v>1171</v>
      </c>
      <c r="G7" s="42">
        <v>802</v>
      </c>
    </row>
    <row r="8" s="37" customFormat="1" ht="67.6" customHeight="1" spans="1:7">
      <c r="A8" s="41" t="s">
        <v>28</v>
      </c>
      <c r="B8" s="42">
        <v>2130</v>
      </c>
      <c r="C8" s="42">
        <v>197</v>
      </c>
      <c r="D8" s="42">
        <v>5</v>
      </c>
      <c r="E8" s="42">
        <v>1928</v>
      </c>
      <c r="F8" s="42">
        <v>1127</v>
      </c>
      <c r="G8" s="42">
        <v>801</v>
      </c>
    </row>
    <row r="9" s="37" customFormat="1" ht="67.6" customHeight="1" spans="1:7">
      <c r="A9" s="41" t="s">
        <v>3150</v>
      </c>
      <c r="B9" s="43">
        <f t="shared" ref="B9:G9" si="0">B8/B7</f>
        <v>0.9479</v>
      </c>
      <c r="C9" s="43">
        <f t="shared" si="0"/>
        <v>0.7548</v>
      </c>
      <c r="D9" s="43">
        <f t="shared" si="0"/>
        <v>0.3846</v>
      </c>
      <c r="E9" s="43">
        <f t="shared" si="0"/>
        <v>0.9772</v>
      </c>
      <c r="F9" s="43">
        <f t="shared" si="0"/>
        <v>0.9624</v>
      </c>
      <c r="G9" s="43">
        <f t="shared" si="0"/>
        <v>0.9988</v>
      </c>
    </row>
    <row r="10" s="37" customFormat="1" spans="1:1">
      <c r="A10" s="44" t="s">
        <v>3151</v>
      </c>
    </row>
  </sheetData>
  <mergeCells count="7">
    <mergeCell ref="A2:G2"/>
    <mergeCell ref="B4:G4"/>
    <mergeCell ref="E5:G5"/>
    <mergeCell ref="A5:A6"/>
    <mergeCell ref="B5:B6"/>
    <mergeCell ref="C5:C6"/>
    <mergeCell ref="D5:D6"/>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I34"/>
  <sheetViews>
    <sheetView workbookViewId="0">
      <selection activeCell="M7" sqref="M7"/>
    </sheetView>
  </sheetViews>
  <sheetFormatPr defaultColWidth="10" defaultRowHeight="15.6"/>
  <cols>
    <col min="1" max="1" width="9" style="15" customWidth="1"/>
    <col min="2" max="2" width="34.8796296296296" style="15" customWidth="1"/>
    <col min="3" max="3" width="20" style="15" customWidth="1"/>
    <col min="4" max="4" width="18.75" style="15" customWidth="1"/>
    <col min="5" max="5" width="23.3425925925926" style="15" customWidth="1"/>
    <col min="6" max="6" width="25.2407407407407" style="15" customWidth="1"/>
    <col min="7" max="7" width="22.25" style="15" customWidth="1"/>
    <col min="8" max="8" width="10.8796296296296" style="16" customWidth="1"/>
    <col min="9" max="9" width="12.75" style="17" customWidth="1"/>
    <col min="10" max="10" width="9.76851851851852" style="15" customWidth="1"/>
    <col min="11" max="251" width="10" style="15"/>
    <col min="252" max="16384" width="10" style="18"/>
  </cols>
  <sheetData>
    <row r="1" s="12" customFormat="1" ht="40.5" customHeight="1" spans="1:9">
      <c r="A1" s="19" t="s">
        <v>3152</v>
      </c>
      <c r="B1" s="19"/>
      <c r="C1" s="19"/>
      <c r="D1" s="19"/>
      <c r="E1" s="19"/>
      <c r="F1" s="19"/>
      <c r="G1" s="19"/>
      <c r="H1" s="19"/>
      <c r="I1" s="19"/>
    </row>
    <row r="2" s="12" customFormat="1" ht="22" customHeight="1" spans="1:9">
      <c r="A2" s="20"/>
      <c r="B2" s="20"/>
      <c r="C2" s="20"/>
      <c r="D2" s="20"/>
      <c r="E2" s="20"/>
      <c r="F2" s="20"/>
      <c r="G2" s="21"/>
      <c r="H2" s="22"/>
      <c r="I2" s="32" t="s">
        <v>3153</v>
      </c>
    </row>
    <row r="3" s="13" customFormat="1" ht="18" customHeight="1" spans="1:9">
      <c r="A3" s="23"/>
      <c r="B3" s="23"/>
      <c r="C3" s="23"/>
      <c r="D3" s="23"/>
      <c r="E3" s="23"/>
      <c r="F3" s="23"/>
      <c r="G3" s="24"/>
      <c r="H3" s="24"/>
      <c r="I3" s="33" t="s">
        <v>1601</v>
      </c>
    </row>
    <row r="4" s="14" customFormat="1" ht="27.1" customHeight="1" spans="1:9">
      <c r="A4" s="25" t="s">
        <v>3154</v>
      </c>
      <c r="B4" s="26" t="s">
        <v>3155</v>
      </c>
      <c r="C4" s="26" t="s">
        <v>3156</v>
      </c>
      <c r="D4" s="26" t="s">
        <v>3157</v>
      </c>
      <c r="E4" s="26" t="s">
        <v>3158</v>
      </c>
      <c r="F4" s="26" t="s">
        <v>3159</v>
      </c>
      <c r="G4" s="26" t="s">
        <v>3160</v>
      </c>
      <c r="H4" s="27" t="s">
        <v>3161</v>
      </c>
      <c r="I4" s="34" t="s">
        <v>3162</v>
      </c>
    </row>
    <row r="5" s="14" customFormat="1" ht="35" customHeight="1" spans="1:9">
      <c r="A5" s="28" t="s">
        <v>3163</v>
      </c>
      <c r="B5" s="29" t="s">
        <v>3164</v>
      </c>
      <c r="C5" s="29" t="s">
        <v>3165</v>
      </c>
      <c r="D5" s="29" t="s">
        <v>3166</v>
      </c>
      <c r="E5" s="30" t="s">
        <v>3167</v>
      </c>
      <c r="F5" s="30" t="s">
        <v>3167</v>
      </c>
      <c r="G5" s="29" t="s">
        <v>3168</v>
      </c>
      <c r="H5" s="31">
        <v>29000</v>
      </c>
      <c r="I5" s="35" t="s">
        <v>3169</v>
      </c>
    </row>
    <row r="6" s="14" customFormat="1" ht="35" customHeight="1" spans="1:9">
      <c r="A6" s="28" t="s">
        <v>3163</v>
      </c>
      <c r="B6" s="29" t="s">
        <v>3170</v>
      </c>
      <c r="C6" s="29" t="s">
        <v>3171</v>
      </c>
      <c r="D6" s="29" t="s">
        <v>3166</v>
      </c>
      <c r="E6" s="30" t="s">
        <v>3167</v>
      </c>
      <c r="F6" s="30" t="s">
        <v>3167</v>
      </c>
      <c r="G6" s="29" t="s">
        <v>3168</v>
      </c>
      <c r="H6" s="31">
        <v>14000</v>
      </c>
      <c r="I6" s="35" t="s">
        <v>3172</v>
      </c>
    </row>
    <row r="7" s="14" customFormat="1" ht="35" customHeight="1" spans="1:9">
      <c r="A7" s="28" t="s">
        <v>3163</v>
      </c>
      <c r="B7" s="29"/>
      <c r="C7" s="29"/>
      <c r="D7" s="29"/>
      <c r="E7" s="30"/>
      <c r="F7" s="30"/>
      <c r="G7" s="29"/>
      <c r="H7" s="31">
        <v>6000</v>
      </c>
      <c r="I7" s="35" t="s">
        <v>3172</v>
      </c>
    </row>
    <row r="8" s="14" customFormat="1" ht="35" customHeight="1" spans="1:9">
      <c r="A8" s="28" t="s">
        <v>3163</v>
      </c>
      <c r="B8" s="29" t="s">
        <v>3173</v>
      </c>
      <c r="C8" s="29" t="s">
        <v>3174</v>
      </c>
      <c r="D8" s="29" t="s">
        <v>3175</v>
      </c>
      <c r="E8" s="29" t="s">
        <v>3176</v>
      </c>
      <c r="F8" s="30" t="s">
        <v>3177</v>
      </c>
      <c r="G8" s="29" t="s">
        <v>3168</v>
      </c>
      <c r="H8" s="31">
        <v>60000</v>
      </c>
      <c r="I8" s="35" t="s">
        <v>3172</v>
      </c>
    </row>
    <row r="9" s="14" customFormat="1" ht="35" customHeight="1" spans="1:9">
      <c r="A9" s="28" t="s">
        <v>3163</v>
      </c>
      <c r="B9" s="29"/>
      <c r="C9" s="29"/>
      <c r="D9" s="29"/>
      <c r="E9" s="29"/>
      <c r="F9" s="30"/>
      <c r="G9" s="29"/>
      <c r="H9" s="31">
        <v>30000</v>
      </c>
      <c r="I9" s="35" t="s">
        <v>3178</v>
      </c>
    </row>
    <row r="10" s="14" customFormat="1" ht="35" customHeight="1" spans="1:9">
      <c r="A10" s="28" t="s">
        <v>3163</v>
      </c>
      <c r="B10" s="29" t="s">
        <v>3179</v>
      </c>
      <c r="C10" s="29" t="s">
        <v>3180</v>
      </c>
      <c r="D10" s="29" t="s">
        <v>3181</v>
      </c>
      <c r="E10" s="29" t="s">
        <v>3182</v>
      </c>
      <c r="F10" s="30" t="s">
        <v>3183</v>
      </c>
      <c r="G10" s="29" t="s">
        <v>3168</v>
      </c>
      <c r="H10" s="31">
        <v>22400</v>
      </c>
      <c r="I10" s="35" t="s">
        <v>3172</v>
      </c>
    </row>
    <row r="11" s="14" customFormat="1" ht="35" customHeight="1" spans="1:9">
      <c r="A11" s="28" t="s">
        <v>3163</v>
      </c>
      <c r="B11" s="29" t="s">
        <v>3184</v>
      </c>
      <c r="C11" s="29" t="s">
        <v>3185</v>
      </c>
      <c r="D11" s="29" t="s">
        <v>3175</v>
      </c>
      <c r="E11" s="29" t="s">
        <v>3176</v>
      </c>
      <c r="F11" s="30" t="s">
        <v>3183</v>
      </c>
      <c r="G11" s="29" t="s">
        <v>3168</v>
      </c>
      <c r="H11" s="31">
        <v>18300</v>
      </c>
      <c r="I11" s="35" t="s">
        <v>3169</v>
      </c>
    </row>
    <row r="12" s="14" customFormat="1" ht="35" customHeight="1" spans="1:9">
      <c r="A12" s="28" t="s">
        <v>3163</v>
      </c>
      <c r="B12" s="29"/>
      <c r="C12" s="29"/>
      <c r="D12" s="29"/>
      <c r="E12" s="29"/>
      <c r="F12" s="30"/>
      <c r="G12" s="29"/>
      <c r="H12" s="31">
        <v>21700</v>
      </c>
      <c r="I12" s="35" t="s">
        <v>3186</v>
      </c>
    </row>
    <row r="13" s="14" customFormat="1" ht="35" customHeight="1" spans="1:9">
      <c r="A13" s="28" t="s">
        <v>3163</v>
      </c>
      <c r="B13" s="29" t="s">
        <v>3187</v>
      </c>
      <c r="C13" s="29" t="s">
        <v>3188</v>
      </c>
      <c r="D13" s="29" t="s">
        <v>3175</v>
      </c>
      <c r="E13" s="29" t="s">
        <v>3176</v>
      </c>
      <c r="F13" s="30" t="s">
        <v>3177</v>
      </c>
      <c r="G13" s="29" t="s">
        <v>3168</v>
      </c>
      <c r="H13" s="31">
        <v>11000</v>
      </c>
      <c r="I13" s="35" t="s">
        <v>3172</v>
      </c>
    </row>
    <row r="14" s="14" customFormat="1" ht="35" customHeight="1" spans="1:9">
      <c r="A14" s="28" t="s">
        <v>3163</v>
      </c>
      <c r="B14" s="29"/>
      <c r="C14" s="29"/>
      <c r="D14" s="29"/>
      <c r="E14" s="29"/>
      <c r="F14" s="30"/>
      <c r="G14" s="29"/>
      <c r="H14" s="31">
        <v>10000</v>
      </c>
      <c r="I14" s="35" t="s">
        <v>3169</v>
      </c>
    </row>
    <row r="15" s="14" customFormat="1" ht="35" customHeight="1" spans="1:9">
      <c r="A15" s="28" t="s">
        <v>3163</v>
      </c>
      <c r="B15" s="29" t="s">
        <v>3189</v>
      </c>
      <c r="C15" s="29" t="s">
        <v>3190</v>
      </c>
      <c r="D15" s="29" t="s">
        <v>3191</v>
      </c>
      <c r="E15" s="30" t="s">
        <v>3167</v>
      </c>
      <c r="F15" s="30" t="s">
        <v>3167</v>
      </c>
      <c r="G15" s="29" t="s">
        <v>3168</v>
      </c>
      <c r="H15" s="31">
        <v>20000</v>
      </c>
      <c r="I15" s="35" t="s">
        <v>3169</v>
      </c>
    </row>
    <row r="16" s="14" customFormat="1" ht="35" customHeight="1" spans="1:9">
      <c r="A16" s="28" t="s">
        <v>3163</v>
      </c>
      <c r="B16" s="29"/>
      <c r="C16" s="29"/>
      <c r="D16" s="29"/>
      <c r="E16" s="30"/>
      <c r="F16" s="30"/>
      <c r="G16" s="29"/>
      <c r="H16" s="31">
        <v>25000</v>
      </c>
      <c r="I16" s="35" t="s">
        <v>3169</v>
      </c>
    </row>
    <row r="17" s="14" customFormat="1" ht="35" customHeight="1" spans="1:9">
      <c r="A17" s="28" t="s">
        <v>3163</v>
      </c>
      <c r="B17" s="29" t="s">
        <v>3192</v>
      </c>
      <c r="C17" s="29" t="s">
        <v>3193</v>
      </c>
      <c r="D17" s="29" t="s">
        <v>3191</v>
      </c>
      <c r="E17" s="30" t="s">
        <v>3167</v>
      </c>
      <c r="F17" s="30" t="s">
        <v>3167</v>
      </c>
      <c r="G17" s="29" t="s">
        <v>3168</v>
      </c>
      <c r="H17" s="31">
        <v>13600</v>
      </c>
      <c r="I17" s="35" t="s">
        <v>3169</v>
      </c>
    </row>
    <row r="18" s="14" customFormat="1" ht="35" customHeight="1" spans="1:9">
      <c r="A18" s="28" t="s">
        <v>3163</v>
      </c>
      <c r="B18" s="29" t="s">
        <v>3194</v>
      </c>
      <c r="C18" s="29" t="s">
        <v>3195</v>
      </c>
      <c r="D18" s="29" t="s">
        <v>3181</v>
      </c>
      <c r="E18" s="29" t="s">
        <v>3196</v>
      </c>
      <c r="F18" s="30" t="s">
        <v>3183</v>
      </c>
      <c r="G18" s="29" t="s">
        <v>3168</v>
      </c>
      <c r="H18" s="31">
        <v>7400</v>
      </c>
      <c r="I18" s="35" t="s">
        <v>3178</v>
      </c>
    </row>
    <row r="19" s="14" customFormat="1" ht="35" customHeight="1" spans="1:9">
      <c r="A19" s="28" t="s">
        <v>3163</v>
      </c>
      <c r="B19" s="29" t="s">
        <v>3197</v>
      </c>
      <c r="C19" s="29" t="s">
        <v>3198</v>
      </c>
      <c r="D19" s="29" t="s">
        <v>3199</v>
      </c>
      <c r="E19" s="29" t="s">
        <v>3200</v>
      </c>
      <c r="F19" s="30" t="s">
        <v>3183</v>
      </c>
      <c r="G19" s="29" t="s">
        <v>3168</v>
      </c>
      <c r="H19" s="31">
        <v>37800</v>
      </c>
      <c r="I19" s="35" t="s">
        <v>3169</v>
      </c>
    </row>
    <row r="20" s="14" customFormat="1" ht="35" customHeight="1" spans="1:9">
      <c r="A20" s="28" t="s">
        <v>3163</v>
      </c>
      <c r="B20" s="29" t="s">
        <v>3201</v>
      </c>
      <c r="C20" s="29" t="s">
        <v>3202</v>
      </c>
      <c r="D20" s="29" t="s">
        <v>2208</v>
      </c>
      <c r="E20" s="29" t="s">
        <v>3203</v>
      </c>
      <c r="F20" s="30" t="s">
        <v>3183</v>
      </c>
      <c r="G20" s="29" t="s">
        <v>3168</v>
      </c>
      <c r="H20" s="31">
        <v>18660</v>
      </c>
      <c r="I20" s="35" t="s">
        <v>3178</v>
      </c>
    </row>
    <row r="21" s="14" customFormat="1" ht="35" customHeight="1" spans="1:9">
      <c r="A21" s="28" t="s">
        <v>3163</v>
      </c>
      <c r="B21" s="29" t="s">
        <v>3204</v>
      </c>
      <c r="C21" s="29" t="s">
        <v>3205</v>
      </c>
      <c r="D21" s="29" t="s">
        <v>3166</v>
      </c>
      <c r="E21" s="30" t="s">
        <v>3167</v>
      </c>
      <c r="F21" s="30" t="s">
        <v>3167</v>
      </c>
      <c r="G21" s="29" t="s">
        <v>3168</v>
      </c>
      <c r="H21" s="31">
        <v>20000</v>
      </c>
      <c r="I21" s="35" t="s">
        <v>3178</v>
      </c>
    </row>
    <row r="22" s="14" customFormat="1" ht="35" customHeight="1" spans="1:9">
      <c r="A22" s="28" t="s">
        <v>3163</v>
      </c>
      <c r="B22" s="29"/>
      <c r="C22" s="29"/>
      <c r="D22" s="29"/>
      <c r="E22" s="30"/>
      <c r="F22" s="30"/>
      <c r="G22" s="29"/>
      <c r="H22" s="31">
        <v>5000</v>
      </c>
      <c r="I22" s="35" t="s">
        <v>3172</v>
      </c>
    </row>
    <row r="23" s="14" customFormat="1" ht="35" customHeight="1" spans="1:9">
      <c r="A23" s="28" t="s">
        <v>3163</v>
      </c>
      <c r="B23" s="29" t="s">
        <v>3206</v>
      </c>
      <c r="C23" s="29" t="s">
        <v>3207</v>
      </c>
      <c r="D23" s="29" t="s">
        <v>3166</v>
      </c>
      <c r="E23" s="30" t="s">
        <v>3167</v>
      </c>
      <c r="F23" s="30" t="s">
        <v>3167</v>
      </c>
      <c r="G23" s="29" t="s">
        <v>3168</v>
      </c>
      <c r="H23" s="31">
        <v>8500</v>
      </c>
      <c r="I23" s="35" t="s">
        <v>3172</v>
      </c>
    </row>
    <row r="24" s="14" customFormat="1" ht="35" customHeight="1" spans="1:9">
      <c r="A24" s="28" t="s">
        <v>3163</v>
      </c>
      <c r="B24" s="29" t="s">
        <v>3208</v>
      </c>
      <c r="C24" s="29" t="s">
        <v>3209</v>
      </c>
      <c r="D24" s="29" t="s">
        <v>1847</v>
      </c>
      <c r="E24" s="29" t="s">
        <v>3210</v>
      </c>
      <c r="F24" s="30" t="s">
        <v>3177</v>
      </c>
      <c r="G24" s="29" t="s">
        <v>3168</v>
      </c>
      <c r="H24" s="31">
        <v>10000</v>
      </c>
      <c r="I24" s="35" t="s">
        <v>3172</v>
      </c>
    </row>
    <row r="25" s="14" customFormat="1" ht="35" customHeight="1" spans="1:9">
      <c r="A25" s="28" t="s">
        <v>3163</v>
      </c>
      <c r="B25" s="29" t="s">
        <v>3211</v>
      </c>
      <c r="C25" s="29" t="s">
        <v>3212</v>
      </c>
      <c r="D25" s="29" t="s">
        <v>3166</v>
      </c>
      <c r="E25" s="30" t="s">
        <v>3167</v>
      </c>
      <c r="F25" s="30" t="s">
        <v>3167</v>
      </c>
      <c r="G25" s="29" t="s">
        <v>3168</v>
      </c>
      <c r="H25" s="31">
        <v>13500</v>
      </c>
      <c r="I25" s="35" t="s">
        <v>3172</v>
      </c>
    </row>
    <row r="26" s="14" customFormat="1" ht="35" customHeight="1" spans="1:9">
      <c r="A26" s="28" t="s">
        <v>3163</v>
      </c>
      <c r="B26" s="29" t="s">
        <v>3213</v>
      </c>
      <c r="C26" s="29" t="s">
        <v>3214</v>
      </c>
      <c r="D26" s="29" t="s">
        <v>3215</v>
      </c>
      <c r="E26" s="30" t="s">
        <v>3167</v>
      </c>
      <c r="F26" s="30" t="s">
        <v>3167</v>
      </c>
      <c r="G26" s="29" t="s">
        <v>3168</v>
      </c>
      <c r="H26" s="31">
        <v>15000</v>
      </c>
      <c r="I26" s="35" t="s">
        <v>3178</v>
      </c>
    </row>
    <row r="27" s="14" customFormat="1" ht="35" customHeight="1" spans="1:9">
      <c r="A27" s="28" t="s">
        <v>3163</v>
      </c>
      <c r="B27" s="29"/>
      <c r="C27" s="29"/>
      <c r="D27" s="29"/>
      <c r="E27" s="30"/>
      <c r="F27" s="30"/>
      <c r="G27" s="29"/>
      <c r="H27" s="31">
        <v>10000</v>
      </c>
      <c r="I27" s="35" t="s">
        <v>3172</v>
      </c>
    </row>
    <row r="28" s="14" customFormat="1" ht="35" customHeight="1" spans="1:9">
      <c r="A28" s="28" t="s">
        <v>3163</v>
      </c>
      <c r="B28" s="29" t="s">
        <v>3216</v>
      </c>
      <c r="C28" s="29" t="s">
        <v>3217</v>
      </c>
      <c r="D28" s="29" t="s">
        <v>3175</v>
      </c>
      <c r="E28" s="29" t="s">
        <v>3176</v>
      </c>
      <c r="F28" s="30" t="s">
        <v>3177</v>
      </c>
      <c r="G28" s="29" t="s">
        <v>3168</v>
      </c>
      <c r="H28" s="31">
        <v>50000</v>
      </c>
      <c r="I28" s="35" t="s">
        <v>3172</v>
      </c>
    </row>
    <row r="29" s="14" customFormat="1" ht="35" customHeight="1" spans="1:9">
      <c r="A29" s="28" t="s">
        <v>3163</v>
      </c>
      <c r="B29" s="29" t="s">
        <v>3218</v>
      </c>
      <c r="C29" s="29" t="s">
        <v>3219</v>
      </c>
      <c r="D29" s="29" t="s">
        <v>3220</v>
      </c>
      <c r="E29" s="29" t="s">
        <v>3210</v>
      </c>
      <c r="F29" s="30" t="s">
        <v>3221</v>
      </c>
      <c r="G29" s="29" t="s">
        <v>3222</v>
      </c>
      <c r="H29" s="31">
        <v>8182</v>
      </c>
      <c r="I29" s="35" t="s">
        <v>3223</v>
      </c>
    </row>
    <row r="30" s="14" customFormat="1" ht="35" customHeight="1" spans="1:9">
      <c r="A30" s="28" t="s">
        <v>3163</v>
      </c>
      <c r="B30" s="29" t="s">
        <v>3224</v>
      </c>
      <c r="C30" s="29" t="s">
        <v>3225</v>
      </c>
      <c r="D30" s="29" t="s">
        <v>3226</v>
      </c>
      <c r="E30" s="30" t="s">
        <v>3227</v>
      </c>
      <c r="F30" s="30" t="s">
        <v>3227</v>
      </c>
      <c r="G30" s="29" t="s">
        <v>3222</v>
      </c>
      <c r="H30" s="31">
        <v>479</v>
      </c>
      <c r="I30" s="35" t="s">
        <v>3223</v>
      </c>
    </row>
    <row r="31" s="14" customFormat="1" ht="35" customHeight="1" spans="1:9">
      <c r="A31" s="28" t="s">
        <v>3163</v>
      </c>
      <c r="B31" s="29" t="s">
        <v>3228</v>
      </c>
      <c r="C31" s="29" t="s">
        <v>3229</v>
      </c>
      <c r="D31" s="29" t="s">
        <v>3220</v>
      </c>
      <c r="E31" s="29" t="s">
        <v>3210</v>
      </c>
      <c r="F31" s="30" t="s">
        <v>3183</v>
      </c>
      <c r="G31" s="29" t="s">
        <v>3222</v>
      </c>
      <c r="H31" s="31">
        <v>2678</v>
      </c>
      <c r="I31" s="35" t="s">
        <v>3186</v>
      </c>
    </row>
    <row r="32" s="14" customFormat="1" ht="35" customHeight="1" spans="1:9">
      <c r="A32" s="28" t="s">
        <v>3163</v>
      </c>
      <c r="B32" s="29" t="s">
        <v>3230</v>
      </c>
      <c r="C32" s="29" t="s">
        <v>3231</v>
      </c>
      <c r="D32" s="29" t="s">
        <v>3220</v>
      </c>
      <c r="E32" s="29" t="s">
        <v>3210</v>
      </c>
      <c r="F32" s="30" t="s">
        <v>3221</v>
      </c>
      <c r="G32" s="29" t="s">
        <v>3222</v>
      </c>
      <c r="H32" s="31">
        <v>4439</v>
      </c>
      <c r="I32" s="36" t="s">
        <v>3223</v>
      </c>
    </row>
    <row r="33" s="14" customFormat="1" ht="35" customHeight="1" spans="1:9">
      <c r="A33" s="28" t="s">
        <v>3163</v>
      </c>
      <c r="B33" s="29" t="s">
        <v>3232</v>
      </c>
      <c r="C33" s="29" t="s">
        <v>3233</v>
      </c>
      <c r="D33" s="29" t="s">
        <v>3234</v>
      </c>
      <c r="E33" s="29" t="s">
        <v>3200</v>
      </c>
      <c r="F33" s="29" t="s">
        <v>3200</v>
      </c>
      <c r="G33" s="29" t="s">
        <v>3222</v>
      </c>
      <c r="H33" s="31">
        <v>622</v>
      </c>
      <c r="I33" s="35" t="s">
        <v>3186</v>
      </c>
    </row>
    <row r="34" s="15" customFormat="1" ht="27" customHeight="1" spans="8:9">
      <c r="H34" s="16"/>
      <c r="I34" s="17"/>
    </row>
  </sheetData>
  <mergeCells count="44">
    <mergeCell ref="A1:I1"/>
    <mergeCell ref="A3:H3"/>
    <mergeCell ref="B6:B7"/>
    <mergeCell ref="B8:B9"/>
    <mergeCell ref="B11:B12"/>
    <mergeCell ref="B13:B14"/>
    <mergeCell ref="B15:B16"/>
    <mergeCell ref="B21:B22"/>
    <mergeCell ref="B26:B27"/>
    <mergeCell ref="C6:C7"/>
    <mergeCell ref="C8:C9"/>
    <mergeCell ref="C11:C12"/>
    <mergeCell ref="C13:C14"/>
    <mergeCell ref="C15:C16"/>
    <mergeCell ref="C21:C22"/>
    <mergeCell ref="C26:C27"/>
    <mergeCell ref="D6:D7"/>
    <mergeCell ref="D8:D9"/>
    <mergeCell ref="D11:D12"/>
    <mergeCell ref="D13:D14"/>
    <mergeCell ref="D15:D16"/>
    <mergeCell ref="D21:D22"/>
    <mergeCell ref="D26:D27"/>
    <mergeCell ref="E6:E7"/>
    <mergeCell ref="E8:E9"/>
    <mergeCell ref="E11:E12"/>
    <mergeCell ref="E13:E14"/>
    <mergeCell ref="E15:E16"/>
    <mergeCell ref="E21:E22"/>
    <mergeCell ref="E26:E27"/>
    <mergeCell ref="F6:F7"/>
    <mergeCell ref="F8:F9"/>
    <mergeCell ref="F11:F12"/>
    <mergeCell ref="F13:F14"/>
    <mergeCell ref="F15:F16"/>
    <mergeCell ref="F21:F22"/>
    <mergeCell ref="F26:F27"/>
    <mergeCell ref="G6:G7"/>
    <mergeCell ref="G8:G9"/>
    <mergeCell ref="G11:G12"/>
    <mergeCell ref="G13:G14"/>
    <mergeCell ref="G15:G16"/>
    <mergeCell ref="G21:G22"/>
    <mergeCell ref="G26:G27"/>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C15"/>
  <sheetViews>
    <sheetView workbookViewId="0">
      <selection activeCell="B8" sqref="B8"/>
    </sheetView>
  </sheetViews>
  <sheetFormatPr defaultColWidth="9" defaultRowHeight="14.4" outlineLevelCol="2"/>
  <cols>
    <col min="1" max="1" width="47.8796296296296" style="3" customWidth="1"/>
    <col min="2" max="2" width="35.6296296296296" style="3" customWidth="1"/>
    <col min="3" max="16384" width="9" style="3"/>
  </cols>
  <sheetData>
    <row r="1" s="1" customFormat="1" ht="33.95" customHeight="1" spans="1:2">
      <c r="A1" s="4" t="s">
        <v>3235</v>
      </c>
      <c r="B1" s="4"/>
    </row>
    <row r="2" s="2" customFormat="1" ht="15.6" spans="1:3">
      <c r="A2" s="5"/>
      <c r="B2" s="5" t="s">
        <v>3236</v>
      </c>
      <c r="C2" s="6"/>
    </row>
    <row r="3" s="1" customFormat="1" ht="17.1" customHeight="1" spans="1:2">
      <c r="A3" s="7" t="s">
        <v>26</v>
      </c>
      <c r="B3" s="7"/>
    </row>
    <row r="4" s="1" customFormat="1" ht="23.25" customHeight="1" spans="1:2">
      <c r="A4" s="8" t="s">
        <v>1602</v>
      </c>
      <c r="B4" s="8" t="s">
        <v>28</v>
      </c>
    </row>
    <row r="5" s="1" customFormat="1" ht="24.75" customHeight="1" spans="1:2">
      <c r="A5" s="9" t="s">
        <v>3237</v>
      </c>
      <c r="B5" s="10">
        <v>576498</v>
      </c>
    </row>
    <row r="6" s="1" customFormat="1" ht="24.75" customHeight="1" spans="1:2">
      <c r="A6" s="9" t="s">
        <v>3238</v>
      </c>
      <c r="B6" s="10">
        <v>16400</v>
      </c>
    </row>
    <row r="7" s="1" customFormat="1" ht="24.75" customHeight="1" spans="1:2">
      <c r="A7" s="9" t="s">
        <v>3239</v>
      </c>
      <c r="B7" s="10">
        <v>83238</v>
      </c>
    </row>
    <row r="8" s="3" customFormat="1" ht="24.75" customHeight="1" spans="1:2">
      <c r="A8" s="9" t="s">
        <v>3240</v>
      </c>
      <c r="B8" s="10">
        <v>476860</v>
      </c>
    </row>
    <row r="9" s="3" customFormat="1" ht="24.75" customHeight="1" spans="1:2">
      <c r="A9" s="9" t="s">
        <v>3241</v>
      </c>
      <c r="B9" s="10"/>
    </row>
    <row r="10" s="3" customFormat="1" ht="24.75" customHeight="1" spans="1:2">
      <c r="A10" s="9" t="s">
        <v>3242</v>
      </c>
      <c r="B10" s="10">
        <v>83242</v>
      </c>
    </row>
    <row r="11" s="3" customFormat="1" ht="24.75" customHeight="1" spans="1:2">
      <c r="A11" s="9" t="s">
        <v>3243</v>
      </c>
      <c r="B11" s="10">
        <v>83242</v>
      </c>
    </row>
    <row r="12" s="3" customFormat="1" ht="24.75" customHeight="1" spans="1:2">
      <c r="A12" s="9" t="s">
        <v>3244</v>
      </c>
      <c r="B12" s="10"/>
    </row>
    <row r="13" s="3" customFormat="1" ht="24.75" customHeight="1" spans="1:2">
      <c r="A13" s="9" t="s">
        <v>3245</v>
      </c>
      <c r="B13" s="11">
        <v>70542</v>
      </c>
    </row>
    <row r="14" s="3" customFormat="1" ht="24.75" customHeight="1" spans="1:2">
      <c r="A14" s="9" t="s">
        <v>3246</v>
      </c>
      <c r="B14" s="11">
        <v>14180</v>
      </c>
    </row>
    <row r="15" s="3" customFormat="1" ht="24.75" customHeight="1" spans="1:2">
      <c r="A15" s="9" t="s">
        <v>3247</v>
      </c>
      <c r="B15" s="10">
        <v>56362</v>
      </c>
    </row>
  </sheetData>
  <mergeCells count="2">
    <mergeCell ref="A1:B1"/>
    <mergeCell ref="A3:B3"/>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C10"/>
  <sheetViews>
    <sheetView workbookViewId="0">
      <selection activeCell="F8" sqref="F8"/>
    </sheetView>
  </sheetViews>
  <sheetFormatPr defaultColWidth="9" defaultRowHeight="14.4" outlineLevelCol="2"/>
  <cols>
    <col min="1" max="1" width="47.8796296296296" style="3" customWidth="1"/>
    <col min="2" max="2" width="35.6296296296296" style="3" customWidth="1"/>
    <col min="3" max="16384" width="9" style="3"/>
  </cols>
  <sheetData>
    <row r="1" s="1" customFormat="1" ht="33.95" customHeight="1" spans="1:2">
      <c r="A1" s="4" t="s">
        <v>3248</v>
      </c>
      <c r="B1" s="4"/>
    </row>
    <row r="2" s="2" customFormat="1" ht="15.6" spans="1:3">
      <c r="A2" s="5"/>
      <c r="B2" s="5" t="s">
        <v>3249</v>
      </c>
      <c r="C2" s="6"/>
    </row>
    <row r="3" s="1" customFormat="1" ht="17.1" customHeight="1" spans="1:2">
      <c r="A3" s="7" t="s">
        <v>26</v>
      </c>
      <c r="B3" s="7"/>
    </row>
    <row r="4" s="1" customFormat="1" ht="23.25" customHeight="1" spans="1:2">
      <c r="A4" s="8" t="s">
        <v>1602</v>
      </c>
      <c r="B4" s="8" t="s">
        <v>28</v>
      </c>
    </row>
    <row r="5" s="3" customFormat="1" ht="24.75" customHeight="1" spans="1:2">
      <c r="A5" s="9" t="s">
        <v>3250</v>
      </c>
      <c r="B5" s="10">
        <v>2273059</v>
      </c>
    </row>
    <row r="6" s="3" customFormat="1" ht="24.75" customHeight="1" spans="1:2">
      <c r="A6" s="9" t="s">
        <v>3251</v>
      </c>
      <c r="B6" s="11">
        <v>408376</v>
      </c>
    </row>
    <row r="7" s="3" customFormat="1" ht="24.75" customHeight="1" spans="1:2">
      <c r="A7" s="9" t="s">
        <v>3252</v>
      </c>
      <c r="B7" s="10">
        <v>1864683</v>
      </c>
    </row>
    <row r="8" s="3" customFormat="1" ht="24.75" customHeight="1" spans="1:2">
      <c r="A8" s="9" t="s">
        <v>3253</v>
      </c>
      <c r="B8" s="11">
        <v>2274025</v>
      </c>
    </row>
    <row r="9" s="3" customFormat="1" ht="24.75" customHeight="1" spans="1:2">
      <c r="A9" s="9" t="s">
        <v>3251</v>
      </c>
      <c r="B9" s="10">
        <v>409342</v>
      </c>
    </row>
    <row r="10" s="3" customFormat="1" ht="24.75" customHeight="1" spans="1:2">
      <c r="A10" s="9" t="s">
        <v>3254</v>
      </c>
      <c r="B10" s="10">
        <v>1864683</v>
      </c>
    </row>
  </sheetData>
  <mergeCells count="2">
    <mergeCell ref="A1:B1"/>
    <mergeCell ref="A3:B3"/>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B1346"/>
  <sheetViews>
    <sheetView showZeros="0" workbookViewId="0">
      <selection activeCell="B23" sqref="B23"/>
    </sheetView>
  </sheetViews>
  <sheetFormatPr defaultColWidth="10.1666666666667" defaultRowHeight="15.6" outlineLevelCol="1"/>
  <cols>
    <col min="1" max="1" width="60.3333333333333" style="96" customWidth="1"/>
    <col min="2" max="2" width="27.7777777777778" style="96" customWidth="1"/>
    <col min="3" max="16384" width="10.1666666666667" style="80" customWidth="1"/>
  </cols>
  <sheetData>
    <row r="1" s="96" customFormat="1" ht="29.15" customHeight="1" spans="1:2">
      <c r="A1" s="46" t="s">
        <v>530</v>
      </c>
      <c r="B1" s="46"/>
    </row>
    <row r="2" s="96" customFormat="1" ht="17" customHeight="1" spans="1:2">
      <c r="A2" s="59" t="s">
        <v>531</v>
      </c>
      <c r="B2" s="59"/>
    </row>
    <row r="3" s="96" customFormat="1" ht="17" customHeight="1" spans="1:2">
      <c r="A3" s="59" t="s">
        <v>26</v>
      </c>
      <c r="B3" s="59"/>
    </row>
    <row r="4" s="96" customFormat="1" ht="17" customHeight="1" spans="1:2">
      <c r="A4" s="60" t="s">
        <v>27</v>
      </c>
      <c r="B4" s="60" t="s">
        <v>28</v>
      </c>
    </row>
    <row r="5" s="96" customFormat="1" ht="17" customHeight="1" spans="1:2">
      <c r="A5" s="66" t="s">
        <v>532</v>
      </c>
      <c r="B5" s="52">
        <v>106713</v>
      </c>
    </row>
    <row r="6" s="96" customFormat="1" ht="17" customHeight="1" spans="1:2">
      <c r="A6" s="66" t="s">
        <v>533</v>
      </c>
      <c r="B6" s="52">
        <v>2038</v>
      </c>
    </row>
    <row r="7" s="96" customFormat="1" ht="17" customHeight="1" spans="1:2">
      <c r="A7" s="67" t="s">
        <v>534</v>
      </c>
      <c r="B7" s="52">
        <v>1335</v>
      </c>
    </row>
    <row r="8" s="96" customFormat="1" ht="17" customHeight="1" spans="1:2">
      <c r="A8" s="67" t="s">
        <v>535</v>
      </c>
      <c r="B8" s="52">
        <v>685</v>
      </c>
    </row>
    <row r="9" s="96" customFormat="1" ht="17" customHeight="1" spans="1:2">
      <c r="A9" s="67" t="s">
        <v>536</v>
      </c>
      <c r="B9" s="52">
        <v>0</v>
      </c>
    </row>
    <row r="10" s="96" customFormat="1" ht="17" customHeight="1" spans="1:2">
      <c r="A10" s="67" t="s">
        <v>537</v>
      </c>
      <c r="B10" s="52">
        <v>0</v>
      </c>
    </row>
    <row r="11" s="96" customFormat="1" ht="17" customHeight="1" spans="1:2">
      <c r="A11" s="67" t="s">
        <v>538</v>
      </c>
      <c r="B11" s="52">
        <v>0</v>
      </c>
    </row>
    <row r="12" s="96" customFormat="1" ht="17" customHeight="1" spans="1:2">
      <c r="A12" s="67" t="s">
        <v>539</v>
      </c>
      <c r="B12" s="52">
        <v>0</v>
      </c>
    </row>
    <row r="13" s="96" customFormat="1" ht="17" customHeight="1" spans="1:2">
      <c r="A13" s="67" t="s">
        <v>540</v>
      </c>
      <c r="B13" s="52">
        <v>0</v>
      </c>
    </row>
    <row r="14" s="96" customFormat="1" ht="17" customHeight="1" spans="1:2">
      <c r="A14" s="67" t="s">
        <v>541</v>
      </c>
      <c r="B14" s="52">
        <v>18</v>
      </c>
    </row>
    <row r="15" s="96" customFormat="1" ht="17" customHeight="1" spans="1:2">
      <c r="A15" s="67" t="s">
        <v>542</v>
      </c>
      <c r="B15" s="52">
        <v>0</v>
      </c>
    </row>
    <row r="16" s="96" customFormat="1" ht="17" customHeight="1" spans="1:2">
      <c r="A16" s="67" t="s">
        <v>543</v>
      </c>
      <c r="B16" s="52">
        <v>0</v>
      </c>
    </row>
    <row r="17" s="96" customFormat="1" ht="17" customHeight="1" spans="1:2">
      <c r="A17" s="67" t="s">
        <v>544</v>
      </c>
      <c r="B17" s="52">
        <v>0</v>
      </c>
    </row>
    <row r="18" s="96" customFormat="1" ht="17" customHeight="1" spans="1:2">
      <c r="A18" s="66" t="s">
        <v>545</v>
      </c>
      <c r="B18" s="52">
        <v>1759</v>
      </c>
    </row>
    <row r="19" s="96" customFormat="1" ht="17" customHeight="1" spans="1:2">
      <c r="A19" s="67" t="s">
        <v>534</v>
      </c>
      <c r="B19" s="52">
        <v>961</v>
      </c>
    </row>
    <row r="20" s="96" customFormat="1" ht="17" customHeight="1" spans="1:2">
      <c r="A20" s="67" t="s">
        <v>535</v>
      </c>
      <c r="B20" s="52">
        <v>768</v>
      </c>
    </row>
    <row r="21" s="96" customFormat="1" ht="17" customHeight="1" spans="1:2">
      <c r="A21" s="67" t="s">
        <v>536</v>
      </c>
      <c r="B21" s="52">
        <v>0</v>
      </c>
    </row>
    <row r="22" s="96" customFormat="1" ht="17" customHeight="1" spans="1:2">
      <c r="A22" s="67" t="s">
        <v>546</v>
      </c>
      <c r="B22" s="52">
        <v>0</v>
      </c>
    </row>
    <row r="23" s="96" customFormat="1" ht="17" customHeight="1" spans="1:2">
      <c r="A23" s="67" t="s">
        <v>547</v>
      </c>
      <c r="B23" s="52">
        <v>0</v>
      </c>
    </row>
    <row r="24" s="96" customFormat="1" ht="17" customHeight="1" spans="1:2">
      <c r="A24" s="67" t="s">
        <v>548</v>
      </c>
      <c r="B24" s="52">
        <v>0</v>
      </c>
    </row>
    <row r="25" s="96" customFormat="1" ht="17" customHeight="1" spans="1:2">
      <c r="A25" s="67" t="s">
        <v>543</v>
      </c>
      <c r="B25" s="52">
        <v>0</v>
      </c>
    </row>
    <row r="26" s="96" customFormat="1" ht="17" customHeight="1" spans="1:2">
      <c r="A26" s="67" t="s">
        <v>549</v>
      </c>
      <c r="B26" s="52">
        <v>30</v>
      </c>
    </row>
    <row r="27" s="96" customFormat="1" ht="17" customHeight="1" spans="1:2">
      <c r="A27" s="66" t="s">
        <v>550</v>
      </c>
      <c r="B27" s="52">
        <v>47893</v>
      </c>
    </row>
    <row r="28" s="96" customFormat="1" ht="17" customHeight="1" spans="1:2">
      <c r="A28" s="67" t="s">
        <v>534</v>
      </c>
      <c r="B28" s="52">
        <v>26885</v>
      </c>
    </row>
    <row r="29" s="96" customFormat="1" ht="17" customHeight="1" spans="1:2">
      <c r="A29" s="67" t="s">
        <v>535</v>
      </c>
      <c r="B29" s="52">
        <v>5331</v>
      </c>
    </row>
    <row r="30" s="96" customFormat="1" ht="17" customHeight="1" spans="1:2">
      <c r="A30" s="67" t="s">
        <v>536</v>
      </c>
      <c r="B30" s="52">
        <v>4284</v>
      </c>
    </row>
    <row r="31" s="96" customFormat="1" ht="17" customHeight="1" spans="1:2">
      <c r="A31" s="67" t="s">
        <v>551</v>
      </c>
      <c r="B31" s="52">
        <v>0</v>
      </c>
    </row>
    <row r="32" s="96" customFormat="1" ht="17" customHeight="1" spans="1:2">
      <c r="A32" s="67" t="s">
        <v>552</v>
      </c>
      <c r="B32" s="52">
        <v>0</v>
      </c>
    </row>
    <row r="33" s="96" customFormat="1" ht="17" customHeight="1" spans="1:2">
      <c r="A33" s="67" t="s">
        <v>553</v>
      </c>
      <c r="B33" s="52">
        <v>967</v>
      </c>
    </row>
    <row r="34" s="96" customFormat="1" ht="17" customHeight="1" spans="1:2">
      <c r="A34" s="67" t="s">
        <v>554</v>
      </c>
      <c r="B34" s="52">
        <v>1700</v>
      </c>
    </row>
    <row r="35" s="96" customFormat="1" ht="17" customHeight="1" spans="1:2">
      <c r="A35" s="67" t="s">
        <v>555</v>
      </c>
      <c r="B35" s="52">
        <v>0</v>
      </c>
    </row>
    <row r="36" s="96" customFormat="1" ht="17" customHeight="1" spans="1:2">
      <c r="A36" s="67" t="s">
        <v>543</v>
      </c>
      <c r="B36" s="52">
        <v>1434</v>
      </c>
    </row>
    <row r="37" s="96" customFormat="1" ht="17" customHeight="1" spans="1:2">
      <c r="A37" s="67" t="s">
        <v>556</v>
      </c>
      <c r="B37" s="52">
        <v>7292</v>
      </c>
    </row>
    <row r="38" s="96" customFormat="1" ht="17" customHeight="1" spans="1:2">
      <c r="A38" s="66" t="s">
        <v>557</v>
      </c>
      <c r="B38" s="52">
        <v>2648</v>
      </c>
    </row>
    <row r="39" s="96" customFormat="1" ht="17" customHeight="1" spans="1:2">
      <c r="A39" s="67" t="s">
        <v>534</v>
      </c>
      <c r="B39" s="52">
        <v>1061</v>
      </c>
    </row>
    <row r="40" s="96" customFormat="1" ht="17" customHeight="1" spans="1:2">
      <c r="A40" s="67" t="s">
        <v>535</v>
      </c>
      <c r="B40" s="52">
        <v>842</v>
      </c>
    </row>
    <row r="41" s="96" customFormat="1" ht="17" customHeight="1" spans="1:2">
      <c r="A41" s="67" t="s">
        <v>536</v>
      </c>
      <c r="B41" s="52">
        <v>0</v>
      </c>
    </row>
    <row r="42" s="96" customFormat="1" ht="17" customHeight="1" spans="1:2">
      <c r="A42" s="67" t="s">
        <v>558</v>
      </c>
      <c r="B42" s="52">
        <v>20</v>
      </c>
    </row>
    <row r="43" s="96" customFormat="1" ht="17" customHeight="1" spans="1:2">
      <c r="A43" s="67" t="s">
        <v>559</v>
      </c>
      <c r="B43" s="52">
        <v>0</v>
      </c>
    </row>
    <row r="44" s="96" customFormat="1" ht="17" customHeight="1" spans="1:2">
      <c r="A44" s="67" t="s">
        <v>560</v>
      </c>
      <c r="B44" s="52">
        <v>0</v>
      </c>
    </row>
    <row r="45" s="96" customFormat="1" ht="17" customHeight="1" spans="1:2">
      <c r="A45" s="67" t="s">
        <v>561</v>
      </c>
      <c r="B45" s="52">
        <v>0</v>
      </c>
    </row>
    <row r="46" s="96" customFormat="1" ht="17" customHeight="1" spans="1:2">
      <c r="A46" s="67" t="s">
        <v>562</v>
      </c>
      <c r="B46" s="52">
        <v>0</v>
      </c>
    </row>
    <row r="47" s="96" customFormat="1" ht="17" customHeight="1" spans="1:2">
      <c r="A47" s="67" t="s">
        <v>543</v>
      </c>
      <c r="B47" s="52">
        <v>0</v>
      </c>
    </row>
    <row r="48" s="96" customFormat="1" ht="17" customHeight="1" spans="1:2">
      <c r="A48" s="67" t="s">
        <v>563</v>
      </c>
      <c r="B48" s="52">
        <v>725</v>
      </c>
    </row>
    <row r="49" s="96" customFormat="1" ht="17" customHeight="1" spans="1:2">
      <c r="A49" s="66" t="s">
        <v>564</v>
      </c>
      <c r="B49" s="52">
        <v>1044</v>
      </c>
    </row>
    <row r="50" s="96" customFormat="1" ht="17" customHeight="1" spans="1:2">
      <c r="A50" s="67" t="s">
        <v>534</v>
      </c>
      <c r="B50" s="52">
        <v>374</v>
      </c>
    </row>
    <row r="51" s="96" customFormat="1" ht="17" customHeight="1" spans="1:2">
      <c r="A51" s="67" t="s">
        <v>535</v>
      </c>
      <c r="B51" s="52">
        <v>20</v>
      </c>
    </row>
    <row r="52" s="96" customFormat="1" ht="17" customHeight="1" spans="1:2">
      <c r="A52" s="67" t="s">
        <v>536</v>
      </c>
      <c r="B52" s="52">
        <v>0</v>
      </c>
    </row>
    <row r="53" s="96" customFormat="1" ht="17" customHeight="1" spans="1:2">
      <c r="A53" s="67" t="s">
        <v>565</v>
      </c>
      <c r="B53" s="52">
        <v>100</v>
      </c>
    </row>
    <row r="54" s="96" customFormat="1" ht="17" customHeight="1" spans="1:2">
      <c r="A54" s="67" t="s">
        <v>566</v>
      </c>
      <c r="B54" s="52">
        <v>0</v>
      </c>
    </row>
    <row r="55" s="96" customFormat="1" ht="17" customHeight="1" spans="1:2">
      <c r="A55" s="67" t="s">
        <v>567</v>
      </c>
      <c r="B55" s="52">
        <v>243</v>
      </c>
    </row>
    <row r="56" s="96" customFormat="1" ht="17" customHeight="1" spans="1:2">
      <c r="A56" s="67" t="s">
        <v>568</v>
      </c>
      <c r="B56" s="52">
        <v>97</v>
      </c>
    </row>
    <row r="57" s="96" customFormat="1" ht="17" customHeight="1" spans="1:2">
      <c r="A57" s="67" t="s">
        <v>569</v>
      </c>
      <c r="B57" s="52">
        <v>0</v>
      </c>
    </row>
    <row r="58" s="96" customFormat="1" ht="17" customHeight="1" spans="1:2">
      <c r="A58" s="67" t="s">
        <v>543</v>
      </c>
      <c r="B58" s="52">
        <v>0</v>
      </c>
    </row>
    <row r="59" s="96" customFormat="1" ht="17" customHeight="1" spans="1:2">
      <c r="A59" s="67" t="s">
        <v>570</v>
      </c>
      <c r="B59" s="52">
        <v>210</v>
      </c>
    </row>
    <row r="60" s="96" customFormat="1" ht="17" customHeight="1" spans="1:2">
      <c r="A60" s="66" t="s">
        <v>571</v>
      </c>
      <c r="B60" s="52">
        <v>22475</v>
      </c>
    </row>
    <row r="61" s="96" customFormat="1" ht="17" customHeight="1" spans="1:2">
      <c r="A61" s="67" t="s">
        <v>534</v>
      </c>
      <c r="B61" s="52">
        <v>1944</v>
      </c>
    </row>
    <row r="62" s="96" customFormat="1" ht="17" customHeight="1" spans="1:2">
      <c r="A62" s="67" t="s">
        <v>535</v>
      </c>
      <c r="B62" s="52">
        <v>76</v>
      </c>
    </row>
    <row r="63" s="96" customFormat="1" ht="17" customHeight="1" spans="1:2">
      <c r="A63" s="67" t="s">
        <v>536</v>
      </c>
      <c r="B63" s="52">
        <v>0</v>
      </c>
    </row>
    <row r="64" s="96" customFormat="1" ht="17" customHeight="1" spans="1:2">
      <c r="A64" s="67" t="s">
        <v>572</v>
      </c>
      <c r="B64" s="52">
        <v>0</v>
      </c>
    </row>
    <row r="65" s="96" customFormat="1" ht="17" customHeight="1" spans="1:2">
      <c r="A65" s="67" t="s">
        <v>573</v>
      </c>
      <c r="B65" s="52">
        <v>8</v>
      </c>
    </row>
    <row r="66" s="96" customFormat="1" ht="17" customHeight="1" spans="1:2">
      <c r="A66" s="67" t="s">
        <v>574</v>
      </c>
      <c r="B66" s="52">
        <v>0</v>
      </c>
    </row>
    <row r="67" s="96" customFormat="1" ht="17" customHeight="1" spans="1:2">
      <c r="A67" s="67" t="s">
        <v>575</v>
      </c>
      <c r="B67" s="52">
        <v>252</v>
      </c>
    </row>
    <row r="68" s="96" customFormat="1" ht="17" customHeight="1" spans="1:2">
      <c r="A68" s="67" t="s">
        <v>576</v>
      </c>
      <c r="B68" s="52">
        <v>132</v>
      </c>
    </row>
    <row r="69" s="96" customFormat="1" ht="17" customHeight="1" spans="1:2">
      <c r="A69" s="67" t="s">
        <v>543</v>
      </c>
      <c r="B69" s="52">
        <v>0</v>
      </c>
    </row>
    <row r="70" s="96" customFormat="1" ht="17" customHeight="1" spans="1:2">
      <c r="A70" s="67" t="s">
        <v>577</v>
      </c>
      <c r="B70" s="52">
        <v>20063</v>
      </c>
    </row>
    <row r="71" s="96" customFormat="1" ht="17" customHeight="1" spans="1:2">
      <c r="A71" s="66" t="s">
        <v>578</v>
      </c>
      <c r="B71" s="52">
        <v>0</v>
      </c>
    </row>
    <row r="72" s="96" customFormat="1" ht="17" customHeight="1" spans="1:2">
      <c r="A72" s="67" t="s">
        <v>534</v>
      </c>
      <c r="B72" s="52">
        <v>0</v>
      </c>
    </row>
    <row r="73" s="96" customFormat="1" ht="17" customHeight="1" spans="1:2">
      <c r="A73" s="67" t="s">
        <v>535</v>
      </c>
      <c r="B73" s="52">
        <v>0</v>
      </c>
    </row>
    <row r="74" s="96" customFormat="1" ht="17" customHeight="1" spans="1:2">
      <c r="A74" s="67" t="s">
        <v>536</v>
      </c>
      <c r="B74" s="52">
        <v>0</v>
      </c>
    </row>
    <row r="75" s="96" customFormat="1" ht="17" customHeight="1" spans="1:2">
      <c r="A75" s="67" t="s">
        <v>575</v>
      </c>
      <c r="B75" s="52">
        <v>0</v>
      </c>
    </row>
    <row r="76" s="96" customFormat="1" ht="16.95" customHeight="1" spans="1:2">
      <c r="A76" s="67" t="s">
        <v>579</v>
      </c>
      <c r="B76" s="52">
        <v>0</v>
      </c>
    </row>
    <row r="77" s="96" customFormat="1" ht="17" customHeight="1" spans="1:2">
      <c r="A77" s="67" t="s">
        <v>543</v>
      </c>
      <c r="B77" s="52">
        <v>0</v>
      </c>
    </row>
    <row r="78" s="96" customFormat="1" ht="17" customHeight="1" spans="1:2">
      <c r="A78" s="67" t="s">
        <v>580</v>
      </c>
      <c r="B78" s="52">
        <v>0</v>
      </c>
    </row>
    <row r="79" s="96" customFormat="1" ht="17" customHeight="1" spans="1:2">
      <c r="A79" s="66" t="s">
        <v>581</v>
      </c>
      <c r="B79" s="52">
        <v>1829</v>
      </c>
    </row>
    <row r="80" s="96" customFormat="1" ht="17" customHeight="1" spans="1:2">
      <c r="A80" s="67" t="s">
        <v>534</v>
      </c>
      <c r="B80" s="52">
        <v>594</v>
      </c>
    </row>
    <row r="81" s="96" customFormat="1" ht="17" customHeight="1" spans="1:2">
      <c r="A81" s="67" t="s">
        <v>535</v>
      </c>
      <c r="B81" s="52">
        <v>214</v>
      </c>
    </row>
    <row r="82" s="96" customFormat="1" ht="17" customHeight="1" spans="1:2">
      <c r="A82" s="67" t="s">
        <v>536</v>
      </c>
      <c r="B82" s="52">
        <v>0</v>
      </c>
    </row>
    <row r="83" s="96" customFormat="1" ht="17" customHeight="1" spans="1:2">
      <c r="A83" s="67" t="s">
        <v>582</v>
      </c>
      <c r="B83" s="52">
        <v>973</v>
      </c>
    </row>
    <row r="84" s="96" customFormat="1" ht="17" customHeight="1" spans="1:2">
      <c r="A84" s="67" t="s">
        <v>583</v>
      </c>
      <c r="B84" s="52">
        <v>8</v>
      </c>
    </row>
    <row r="85" s="96" customFormat="1" ht="17" customHeight="1" spans="1:2">
      <c r="A85" s="67" t="s">
        <v>575</v>
      </c>
      <c r="B85" s="52">
        <v>0</v>
      </c>
    </row>
    <row r="86" s="96" customFormat="1" ht="17" customHeight="1" spans="1:2">
      <c r="A86" s="67" t="s">
        <v>543</v>
      </c>
      <c r="B86" s="52">
        <v>0</v>
      </c>
    </row>
    <row r="87" s="96" customFormat="1" ht="17" customHeight="1" spans="1:2">
      <c r="A87" s="67" t="s">
        <v>584</v>
      </c>
      <c r="B87" s="52">
        <v>40</v>
      </c>
    </row>
    <row r="88" s="96" customFormat="1" ht="17" customHeight="1" spans="1:2">
      <c r="A88" s="66" t="s">
        <v>585</v>
      </c>
      <c r="B88" s="52">
        <v>0</v>
      </c>
    </row>
    <row r="89" s="96" customFormat="1" ht="17" customHeight="1" spans="1:2">
      <c r="A89" s="67" t="s">
        <v>534</v>
      </c>
      <c r="B89" s="52">
        <v>0</v>
      </c>
    </row>
    <row r="90" s="96" customFormat="1" ht="17" customHeight="1" spans="1:2">
      <c r="A90" s="67" t="s">
        <v>535</v>
      </c>
      <c r="B90" s="52">
        <v>0</v>
      </c>
    </row>
    <row r="91" s="96" customFormat="1" ht="17" customHeight="1" spans="1:2">
      <c r="A91" s="67" t="s">
        <v>536</v>
      </c>
      <c r="B91" s="52">
        <v>0</v>
      </c>
    </row>
    <row r="92" s="96" customFormat="1" ht="17" customHeight="1" spans="1:2">
      <c r="A92" s="67" t="s">
        <v>586</v>
      </c>
      <c r="B92" s="52">
        <v>0</v>
      </c>
    </row>
    <row r="93" s="96" customFormat="1" ht="17" customHeight="1" spans="1:2">
      <c r="A93" s="67" t="s">
        <v>587</v>
      </c>
      <c r="B93" s="52">
        <v>0</v>
      </c>
    </row>
    <row r="94" s="96" customFormat="1" ht="17" customHeight="1" spans="1:2">
      <c r="A94" s="67" t="s">
        <v>575</v>
      </c>
      <c r="B94" s="52">
        <v>0</v>
      </c>
    </row>
    <row r="95" s="96" customFormat="1" ht="17" customHeight="1" spans="1:2">
      <c r="A95" s="67" t="s">
        <v>588</v>
      </c>
      <c r="B95" s="52">
        <v>0</v>
      </c>
    </row>
    <row r="96" s="96" customFormat="1" ht="17" customHeight="1" spans="1:2">
      <c r="A96" s="67" t="s">
        <v>589</v>
      </c>
      <c r="B96" s="52">
        <v>0</v>
      </c>
    </row>
    <row r="97" s="96" customFormat="1" ht="17" customHeight="1" spans="1:2">
      <c r="A97" s="67" t="s">
        <v>590</v>
      </c>
      <c r="B97" s="52">
        <v>0</v>
      </c>
    </row>
    <row r="98" s="96" customFormat="1" ht="17" customHeight="1" spans="1:2">
      <c r="A98" s="67" t="s">
        <v>591</v>
      </c>
      <c r="B98" s="52">
        <v>0</v>
      </c>
    </row>
    <row r="99" s="96" customFormat="1" ht="17" customHeight="1" spans="1:2">
      <c r="A99" s="67" t="s">
        <v>543</v>
      </c>
      <c r="B99" s="52">
        <v>0</v>
      </c>
    </row>
    <row r="100" s="96" customFormat="1" ht="17" customHeight="1" spans="1:2">
      <c r="A100" s="67" t="s">
        <v>592</v>
      </c>
      <c r="B100" s="52">
        <v>0</v>
      </c>
    </row>
    <row r="101" s="96" customFormat="1" ht="17" customHeight="1" spans="1:2">
      <c r="A101" s="66" t="s">
        <v>593</v>
      </c>
      <c r="B101" s="52">
        <v>2857</v>
      </c>
    </row>
    <row r="102" s="96" customFormat="1" ht="17" customHeight="1" spans="1:2">
      <c r="A102" s="67" t="s">
        <v>534</v>
      </c>
      <c r="B102" s="52">
        <v>2763</v>
      </c>
    </row>
    <row r="103" s="96" customFormat="1" ht="17" customHeight="1" spans="1:2">
      <c r="A103" s="67" t="s">
        <v>535</v>
      </c>
      <c r="B103" s="52">
        <v>0</v>
      </c>
    </row>
    <row r="104" s="96" customFormat="1" ht="17" customHeight="1" spans="1:2">
      <c r="A104" s="67" t="s">
        <v>536</v>
      </c>
      <c r="B104" s="52">
        <v>0</v>
      </c>
    </row>
    <row r="105" s="96" customFormat="1" ht="17" customHeight="1" spans="1:2">
      <c r="A105" s="67" t="s">
        <v>594</v>
      </c>
      <c r="B105" s="52">
        <v>0</v>
      </c>
    </row>
    <row r="106" s="96" customFormat="1" ht="17" customHeight="1" spans="1:2">
      <c r="A106" s="67" t="s">
        <v>595</v>
      </c>
      <c r="B106" s="52">
        <v>84</v>
      </c>
    </row>
    <row r="107" s="96" customFormat="1" ht="17" customHeight="1" spans="1:2">
      <c r="A107" s="67" t="s">
        <v>596</v>
      </c>
      <c r="B107" s="52">
        <v>0</v>
      </c>
    </row>
    <row r="108" s="96" customFormat="1" ht="17" customHeight="1" spans="1:2">
      <c r="A108" s="67" t="s">
        <v>543</v>
      </c>
      <c r="B108" s="52">
        <v>0</v>
      </c>
    </row>
    <row r="109" s="96" customFormat="1" ht="17" customHeight="1" spans="1:2">
      <c r="A109" s="67" t="s">
        <v>597</v>
      </c>
      <c r="B109" s="52">
        <v>10</v>
      </c>
    </row>
    <row r="110" s="96" customFormat="1" ht="17" customHeight="1" spans="1:2">
      <c r="A110" s="66" t="s">
        <v>598</v>
      </c>
      <c r="B110" s="52">
        <v>2297</v>
      </c>
    </row>
    <row r="111" s="96" customFormat="1" ht="17" customHeight="1" spans="1:2">
      <c r="A111" s="67" t="s">
        <v>534</v>
      </c>
      <c r="B111" s="52">
        <v>613</v>
      </c>
    </row>
    <row r="112" s="96" customFormat="1" ht="17" customHeight="1" spans="1:2">
      <c r="A112" s="67" t="s">
        <v>535</v>
      </c>
      <c r="B112" s="52">
        <v>23</v>
      </c>
    </row>
    <row r="113" s="96" customFormat="1" ht="17" customHeight="1" spans="1:2">
      <c r="A113" s="67" t="s">
        <v>536</v>
      </c>
      <c r="B113" s="52">
        <v>0</v>
      </c>
    </row>
    <row r="114" s="96" customFormat="1" ht="17" customHeight="1" spans="1:2">
      <c r="A114" s="67" t="s">
        <v>599</v>
      </c>
      <c r="B114" s="52">
        <v>0</v>
      </c>
    </row>
    <row r="115" s="96" customFormat="1" ht="17" customHeight="1" spans="1:2">
      <c r="A115" s="67" t="s">
        <v>600</v>
      </c>
      <c r="B115" s="52">
        <v>0</v>
      </c>
    </row>
    <row r="116" s="96" customFormat="1" ht="17" customHeight="1" spans="1:2">
      <c r="A116" s="67" t="s">
        <v>601</v>
      </c>
      <c r="B116" s="52">
        <v>0</v>
      </c>
    </row>
    <row r="117" s="96" customFormat="1" ht="17" customHeight="1" spans="1:2">
      <c r="A117" s="67" t="s">
        <v>602</v>
      </c>
      <c r="B117" s="52">
        <v>0</v>
      </c>
    </row>
    <row r="118" s="96" customFormat="1" ht="17" customHeight="1" spans="1:2">
      <c r="A118" s="67" t="s">
        <v>603</v>
      </c>
      <c r="B118" s="52">
        <v>1521</v>
      </c>
    </row>
    <row r="119" s="96" customFormat="1" ht="17" customHeight="1" spans="1:2">
      <c r="A119" s="67" t="s">
        <v>543</v>
      </c>
      <c r="B119" s="52">
        <v>122</v>
      </c>
    </row>
    <row r="120" s="96" customFormat="1" ht="17" customHeight="1" spans="1:2">
      <c r="A120" s="67" t="s">
        <v>604</v>
      </c>
      <c r="B120" s="52">
        <v>18</v>
      </c>
    </row>
    <row r="121" s="96" customFormat="1" ht="17" customHeight="1" spans="1:2">
      <c r="A121" s="66" t="s">
        <v>605</v>
      </c>
      <c r="B121" s="52">
        <v>289</v>
      </c>
    </row>
    <row r="122" s="96" customFormat="1" ht="17" customHeight="1" spans="1:2">
      <c r="A122" s="67" t="s">
        <v>534</v>
      </c>
      <c r="B122" s="52">
        <v>0</v>
      </c>
    </row>
    <row r="123" s="96" customFormat="1" ht="17" customHeight="1" spans="1:2">
      <c r="A123" s="67" t="s">
        <v>535</v>
      </c>
      <c r="B123" s="52">
        <v>0</v>
      </c>
    </row>
    <row r="124" s="96" customFormat="1" ht="17" customHeight="1" spans="1:2">
      <c r="A124" s="67" t="s">
        <v>536</v>
      </c>
      <c r="B124" s="52">
        <v>0</v>
      </c>
    </row>
    <row r="125" s="96" customFormat="1" ht="17" customHeight="1" spans="1:2">
      <c r="A125" s="67" t="s">
        <v>606</v>
      </c>
      <c r="B125" s="52">
        <v>0</v>
      </c>
    </row>
    <row r="126" s="96" customFormat="1" ht="17" customHeight="1" spans="1:2">
      <c r="A126" s="67" t="s">
        <v>607</v>
      </c>
      <c r="B126" s="52">
        <v>0</v>
      </c>
    </row>
    <row r="127" s="96" customFormat="1" ht="17" customHeight="1" spans="1:2">
      <c r="A127" s="67" t="s">
        <v>608</v>
      </c>
      <c r="B127" s="52">
        <v>0</v>
      </c>
    </row>
    <row r="128" s="96" customFormat="1" ht="17" customHeight="1" spans="1:2">
      <c r="A128" s="67" t="s">
        <v>609</v>
      </c>
      <c r="B128" s="52">
        <v>136</v>
      </c>
    </row>
    <row r="129" s="96" customFormat="1" ht="17" customHeight="1" spans="1:2">
      <c r="A129" s="67" t="s">
        <v>610</v>
      </c>
      <c r="B129" s="52">
        <v>0</v>
      </c>
    </row>
    <row r="130" s="96" customFormat="1" ht="17" customHeight="1" spans="1:2">
      <c r="A130" s="67" t="s">
        <v>611</v>
      </c>
      <c r="B130" s="52">
        <v>0</v>
      </c>
    </row>
    <row r="131" s="96" customFormat="1" ht="17" customHeight="1" spans="1:2">
      <c r="A131" s="67" t="s">
        <v>543</v>
      </c>
      <c r="B131" s="52">
        <v>0</v>
      </c>
    </row>
    <row r="132" s="96" customFormat="1" ht="17" customHeight="1" spans="1:2">
      <c r="A132" s="67" t="s">
        <v>612</v>
      </c>
      <c r="B132" s="52">
        <v>153</v>
      </c>
    </row>
    <row r="133" s="96" customFormat="1" ht="17" customHeight="1" spans="1:2">
      <c r="A133" s="66" t="s">
        <v>613</v>
      </c>
      <c r="B133" s="52">
        <v>14</v>
      </c>
    </row>
    <row r="134" s="96" customFormat="1" ht="17" customHeight="1" spans="1:2">
      <c r="A134" s="67" t="s">
        <v>534</v>
      </c>
      <c r="B134" s="52">
        <v>0</v>
      </c>
    </row>
    <row r="135" s="96" customFormat="1" ht="17" customHeight="1" spans="1:2">
      <c r="A135" s="67" t="s">
        <v>535</v>
      </c>
      <c r="B135" s="52">
        <v>0</v>
      </c>
    </row>
    <row r="136" s="96" customFormat="1" ht="17" customHeight="1" spans="1:2">
      <c r="A136" s="67" t="s">
        <v>536</v>
      </c>
      <c r="B136" s="52">
        <v>0</v>
      </c>
    </row>
    <row r="137" s="96" customFormat="1" ht="17" customHeight="1" spans="1:2">
      <c r="A137" s="67" t="s">
        <v>614</v>
      </c>
      <c r="B137" s="52">
        <v>14</v>
      </c>
    </row>
    <row r="138" s="96" customFormat="1" ht="17" customHeight="1" spans="1:2">
      <c r="A138" s="67" t="s">
        <v>543</v>
      </c>
      <c r="B138" s="52">
        <v>0</v>
      </c>
    </row>
    <row r="139" s="96" customFormat="1" ht="17" customHeight="1" spans="1:2">
      <c r="A139" s="67" t="s">
        <v>615</v>
      </c>
      <c r="B139" s="52">
        <v>0</v>
      </c>
    </row>
    <row r="140" s="96" customFormat="1" ht="17" customHeight="1" spans="1:2">
      <c r="A140" s="66" t="s">
        <v>616</v>
      </c>
      <c r="B140" s="52">
        <v>2</v>
      </c>
    </row>
    <row r="141" s="96" customFormat="1" ht="17" customHeight="1" spans="1:2">
      <c r="A141" s="67" t="s">
        <v>534</v>
      </c>
      <c r="B141" s="52">
        <v>0</v>
      </c>
    </row>
    <row r="142" s="96" customFormat="1" ht="17" customHeight="1" spans="1:2">
      <c r="A142" s="67" t="s">
        <v>535</v>
      </c>
      <c r="B142" s="52">
        <v>0</v>
      </c>
    </row>
    <row r="143" s="96" customFormat="1" ht="17" customHeight="1" spans="1:2">
      <c r="A143" s="67" t="s">
        <v>536</v>
      </c>
      <c r="B143" s="52">
        <v>0</v>
      </c>
    </row>
    <row r="144" s="96" customFormat="1" ht="17" customHeight="1" spans="1:2">
      <c r="A144" s="67" t="s">
        <v>617</v>
      </c>
      <c r="B144" s="52">
        <v>0</v>
      </c>
    </row>
    <row r="145" s="96" customFormat="1" ht="17" customHeight="1" spans="1:2">
      <c r="A145" s="67" t="s">
        <v>618</v>
      </c>
      <c r="B145" s="52">
        <v>2</v>
      </c>
    </row>
    <row r="146" s="96" customFormat="1" ht="17" customHeight="1" spans="1:2">
      <c r="A146" s="67" t="s">
        <v>543</v>
      </c>
      <c r="B146" s="52">
        <v>0</v>
      </c>
    </row>
    <row r="147" s="96" customFormat="1" ht="17" customHeight="1" spans="1:2">
      <c r="A147" s="67" t="s">
        <v>619</v>
      </c>
      <c r="B147" s="52">
        <v>0</v>
      </c>
    </row>
    <row r="148" s="96" customFormat="1" ht="17" customHeight="1" spans="1:2">
      <c r="A148" s="66" t="s">
        <v>620</v>
      </c>
      <c r="B148" s="52">
        <v>753</v>
      </c>
    </row>
    <row r="149" s="96" customFormat="1" ht="17" customHeight="1" spans="1:2">
      <c r="A149" s="67" t="s">
        <v>534</v>
      </c>
      <c r="B149" s="52">
        <v>314</v>
      </c>
    </row>
    <row r="150" s="96" customFormat="1" ht="17" customHeight="1" spans="1:2">
      <c r="A150" s="67" t="s">
        <v>535</v>
      </c>
      <c r="B150" s="52">
        <v>240</v>
      </c>
    </row>
    <row r="151" s="96" customFormat="1" ht="17" customHeight="1" spans="1:2">
      <c r="A151" s="67" t="s">
        <v>536</v>
      </c>
      <c r="B151" s="52">
        <v>0</v>
      </c>
    </row>
    <row r="152" s="96" customFormat="1" ht="17" customHeight="1" spans="1:2">
      <c r="A152" s="67" t="s">
        <v>621</v>
      </c>
      <c r="B152" s="52">
        <v>199</v>
      </c>
    </row>
    <row r="153" s="96" customFormat="1" ht="17" customHeight="1" spans="1:2">
      <c r="A153" s="67" t="s">
        <v>622</v>
      </c>
      <c r="B153" s="52">
        <v>0</v>
      </c>
    </row>
    <row r="154" s="96" customFormat="1" ht="17" customHeight="1" spans="1:2">
      <c r="A154" s="66" t="s">
        <v>623</v>
      </c>
      <c r="B154" s="52">
        <v>323</v>
      </c>
    </row>
    <row r="155" s="96" customFormat="1" ht="17" customHeight="1" spans="1:2">
      <c r="A155" s="67" t="s">
        <v>534</v>
      </c>
      <c r="B155" s="52">
        <v>112</v>
      </c>
    </row>
    <row r="156" s="96" customFormat="1" ht="17" customHeight="1" spans="1:2">
      <c r="A156" s="67" t="s">
        <v>535</v>
      </c>
      <c r="B156" s="52">
        <v>210</v>
      </c>
    </row>
    <row r="157" s="96" customFormat="1" ht="17" customHeight="1" spans="1:2">
      <c r="A157" s="67" t="s">
        <v>536</v>
      </c>
      <c r="B157" s="52">
        <v>0</v>
      </c>
    </row>
    <row r="158" s="96" customFormat="1" ht="17" customHeight="1" spans="1:2">
      <c r="A158" s="67" t="s">
        <v>548</v>
      </c>
      <c r="B158" s="52">
        <v>0</v>
      </c>
    </row>
    <row r="159" s="96" customFormat="1" ht="17" customHeight="1" spans="1:2">
      <c r="A159" s="67" t="s">
        <v>543</v>
      </c>
      <c r="B159" s="52">
        <v>0</v>
      </c>
    </row>
    <row r="160" s="96" customFormat="1" ht="17" customHeight="1" spans="1:2">
      <c r="A160" s="67" t="s">
        <v>624</v>
      </c>
      <c r="B160" s="52">
        <v>1</v>
      </c>
    </row>
    <row r="161" s="96" customFormat="1" ht="17" customHeight="1" spans="1:2">
      <c r="A161" s="66" t="s">
        <v>625</v>
      </c>
      <c r="B161" s="52">
        <v>1244</v>
      </c>
    </row>
    <row r="162" s="96" customFormat="1" ht="17" customHeight="1" spans="1:2">
      <c r="A162" s="67" t="s">
        <v>534</v>
      </c>
      <c r="B162" s="52">
        <v>884</v>
      </c>
    </row>
    <row r="163" s="96" customFormat="1" ht="17" customHeight="1" spans="1:2">
      <c r="A163" s="67" t="s">
        <v>535</v>
      </c>
      <c r="B163" s="52">
        <v>86</v>
      </c>
    </row>
    <row r="164" s="96" customFormat="1" ht="17" customHeight="1" spans="1:2">
      <c r="A164" s="67" t="s">
        <v>536</v>
      </c>
      <c r="B164" s="52">
        <v>0</v>
      </c>
    </row>
    <row r="165" s="96" customFormat="1" ht="17.25" customHeight="1" spans="1:2">
      <c r="A165" s="67" t="s">
        <v>626</v>
      </c>
      <c r="B165" s="52">
        <v>153</v>
      </c>
    </row>
    <row r="166" s="96" customFormat="1" ht="17.25" customHeight="1" spans="1:2">
      <c r="A166" s="67" t="s">
        <v>543</v>
      </c>
      <c r="B166" s="52">
        <v>0</v>
      </c>
    </row>
    <row r="167" s="96" customFormat="1" ht="17.25" customHeight="1" spans="1:2">
      <c r="A167" s="67" t="s">
        <v>627</v>
      </c>
      <c r="B167" s="52">
        <v>121</v>
      </c>
    </row>
    <row r="168" s="96" customFormat="1" ht="17" customHeight="1" spans="1:2">
      <c r="A168" s="66" t="s">
        <v>628</v>
      </c>
      <c r="B168" s="52">
        <v>1685</v>
      </c>
    </row>
    <row r="169" s="96" customFormat="1" ht="17" customHeight="1" spans="1:2">
      <c r="A169" s="67" t="s">
        <v>534</v>
      </c>
      <c r="B169" s="52">
        <v>1037</v>
      </c>
    </row>
    <row r="170" s="96" customFormat="1" ht="17" customHeight="1" spans="1:2">
      <c r="A170" s="67" t="s">
        <v>535</v>
      </c>
      <c r="B170" s="52">
        <v>406</v>
      </c>
    </row>
    <row r="171" s="96" customFormat="1" ht="17" customHeight="1" spans="1:2">
      <c r="A171" s="67" t="s">
        <v>536</v>
      </c>
      <c r="B171" s="52">
        <v>0</v>
      </c>
    </row>
    <row r="172" s="96" customFormat="1" ht="17" customHeight="1" spans="1:2">
      <c r="A172" s="67" t="s">
        <v>629</v>
      </c>
      <c r="B172" s="52">
        <v>65</v>
      </c>
    </row>
    <row r="173" s="96" customFormat="1" ht="17" customHeight="1" spans="1:2">
      <c r="A173" s="67" t="s">
        <v>543</v>
      </c>
      <c r="B173" s="52">
        <v>15</v>
      </c>
    </row>
    <row r="174" s="96" customFormat="1" ht="17" customHeight="1" spans="1:2">
      <c r="A174" s="67" t="s">
        <v>630</v>
      </c>
      <c r="B174" s="52">
        <v>162</v>
      </c>
    </row>
    <row r="175" s="96" customFormat="1" ht="17" customHeight="1" spans="1:2">
      <c r="A175" s="66" t="s">
        <v>631</v>
      </c>
      <c r="B175" s="52">
        <v>4571</v>
      </c>
    </row>
    <row r="176" s="96" customFormat="1" ht="17" customHeight="1" spans="1:2">
      <c r="A176" s="67" t="s">
        <v>534</v>
      </c>
      <c r="B176" s="52">
        <v>2048</v>
      </c>
    </row>
    <row r="177" s="96" customFormat="1" ht="17" customHeight="1" spans="1:2">
      <c r="A177" s="67" t="s">
        <v>535</v>
      </c>
      <c r="B177" s="52">
        <v>2286</v>
      </c>
    </row>
    <row r="178" s="96" customFormat="1" ht="17" customHeight="1" spans="1:2">
      <c r="A178" s="67" t="s">
        <v>536</v>
      </c>
      <c r="B178" s="52">
        <v>0</v>
      </c>
    </row>
    <row r="179" s="96" customFormat="1" ht="17" customHeight="1" spans="1:2">
      <c r="A179" s="67" t="s">
        <v>632</v>
      </c>
      <c r="B179" s="52">
        <v>0</v>
      </c>
    </row>
    <row r="180" s="96" customFormat="1" ht="17" customHeight="1" spans="1:2">
      <c r="A180" s="67" t="s">
        <v>543</v>
      </c>
      <c r="B180" s="52">
        <v>0</v>
      </c>
    </row>
    <row r="181" s="96" customFormat="1" ht="17" customHeight="1" spans="1:2">
      <c r="A181" s="67" t="s">
        <v>633</v>
      </c>
      <c r="B181" s="52">
        <v>237</v>
      </c>
    </row>
    <row r="182" s="96" customFormat="1" ht="17" customHeight="1" spans="1:2">
      <c r="A182" s="66" t="s">
        <v>634</v>
      </c>
      <c r="B182" s="52">
        <v>3143</v>
      </c>
    </row>
    <row r="183" s="96" customFormat="1" ht="17" customHeight="1" spans="1:2">
      <c r="A183" s="67" t="s">
        <v>534</v>
      </c>
      <c r="B183" s="52">
        <v>487</v>
      </c>
    </row>
    <row r="184" s="96" customFormat="1" ht="17" customHeight="1" spans="1:2">
      <c r="A184" s="67" t="s">
        <v>535</v>
      </c>
      <c r="B184" s="52">
        <v>2557</v>
      </c>
    </row>
    <row r="185" s="96" customFormat="1" ht="17" customHeight="1" spans="1:2">
      <c r="A185" s="67" t="s">
        <v>536</v>
      </c>
      <c r="B185" s="52">
        <v>0</v>
      </c>
    </row>
    <row r="186" s="96" customFormat="1" ht="16.95" customHeight="1" spans="1:2">
      <c r="A186" s="67" t="s">
        <v>635</v>
      </c>
      <c r="B186" s="52">
        <v>0</v>
      </c>
    </row>
    <row r="187" s="96" customFormat="1" ht="17" customHeight="1" spans="1:2">
      <c r="A187" s="67" t="s">
        <v>543</v>
      </c>
      <c r="B187" s="52">
        <v>0</v>
      </c>
    </row>
    <row r="188" s="96" customFormat="1" ht="17" customHeight="1" spans="1:2">
      <c r="A188" s="67" t="s">
        <v>636</v>
      </c>
      <c r="B188" s="52">
        <v>99</v>
      </c>
    </row>
    <row r="189" s="96" customFormat="1" ht="17" customHeight="1" spans="1:2">
      <c r="A189" s="66" t="s">
        <v>637</v>
      </c>
      <c r="B189" s="52">
        <v>905</v>
      </c>
    </row>
    <row r="190" s="96" customFormat="1" ht="17" customHeight="1" spans="1:2">
      <c r="A190" s="67" t="s">
        <v>534</v>
      </c>
      <c r="B190" s="52">
        <v>347</v>
      </c>
    </row>
    <row r="191" s="96" customFormat="1" ht="17" customHeight="1" spans="1:2">
      <c r="A191" s="67" t="s">
        <v>535</v>
      </c>
      <c r="B191" s="52">
        <v>271</v>
      </c>
    </row>
    <row r="192" s="96" customFormat="1" ht="17" customHeight="1" spans="1:2">
      <c r="A192" s="67" t="s">
        <v>536</v>
      </c>
      <c r="B192" s="52">
        <v>0</v>
      </c>
    </row>
    <row r="193" s="96" customFormat="1" ht="17" customHeight="1" spans="1:2">
      <c r="A193" s="67" t="s">
        <v>638</v>
      </c>
      <c r="B193" s="52">
        <v>198</v>
      </c>
    </row>
    <row r="194" s="96" customFormat="1" ht="17" customHeight="1" spans="1:2">
      <c r="A194" s="67" t="s">
        <v>639</v>
      </c>
      <c r="B194" s="52">
        <v>5</v>
      </c>
    </row>
    <row r="195" s="96" customFormat="1" ht="17" customHeight="1" spans="1:2">
      <c r="A195" s="67" t="s">
        <v>543</v>
      </c>
      <c r="B195" s="52">
        <v>0</v>
      </c>
    </row>
    <row r="196" s="96" customFormat="1" ht="17" customHeight="1" spans="1:2">
      <c r="A196" s="67" t="s">
        <v>640</v>
      </c>
      <c r="B196" s="52">
        <v>84</v>
      </c>
    </row>
    <row r="197" s="96" customFormat="1" ht="17" customHeight="1" spans="1:2">
      <c r="A197" s="66" t="s">
        <v>641</v>
      </c>
      <c r="B197" s="52">
        <v>0</v>
      </c>
    </row>
    <row r="198" s="96" customFormat="1" ht="17" customHeight="1" spans="1:2">
      <c r="A198" s="67" t="s">
        <v>534</v>
      </c>
      <c r="B198" s="52">
        <v>0</v>
      </c>
    </row>
    <row r="199" s="96" customFormat="1" ht="17" customHeight="1" spans="1:2">
      <c r="A199" s="67" t="s">
        <v>535</v>
      </c>
      <c r="B199" s="52">
        <v>0</v>
      </c>
    </row>
    <row r="200" s="96" customFormat="1" ht="17" customHeight="1" spans="1:2">
      <c r="A200" s="67" t="s">
        <v>536</v>
      </c>
      <c r="B200" s="52">
        <v>0</v>
      </c>
    </row>
    <row r="201" s="96" customFormat="1" ht="17" customHeight="1" spans="1:2">
      <c r="A201" s="67" t="s">
        <v>543</v>
      </c>
      <c r="B201" s="52">
        <v>0</v>
      </c>
    </row>
    <row r="202" s="96" customFormat="1" ht="17" customHeight="1" spans="1:2">
      <c r="A202" s="67" t="s">
        <v>642</v>
      </c>
      <c r="B202" s="52">
        <v>0</v>
      </c>
    </row>
    <row r="203" s="96" customFormat="1" ht="17" customHeight="1" spans="1:2">
      <c r="A203" s="66" t="s">
        <v>643</v>
      </c>
      <c r="B203" s="52">
        <v>1711</v>
      </c>
    </row>
    <row r="204" s="96" customFormat="1" ht="17" customHeight="1" spans="1:2">
      <c r="A204" s="67" t="s">
        <v>534</v>
      </c>
      <c r="B204" s="52">
        <v>605</v>
      </c>
    </row>
    <row r="205" s="96" customFormat="1" ht="17" customHeight="1" spans="1:2">
      <c r="A205" s="67" t="s">
        <v>535</v>
      </c>
      <c r="B205" s="52">
        <v>591</v>
      </c>
    </row>
    <row r="206" s="96" customFormat="1" ht="17" customHeight="1" spans="1:2">
      <c r="A206" s="67" t="s">
        <v>536</v>
      </c>
      <c r="B206" s="52">
        <v>0</v>
      </c>
    </row>
    <row r="207" s="96" customFormat="1" ht="17" customHeight="1" spans="1:2">
      <c r="A207" s="67" t="s">
        <v>543</v>
      </c>
      <c r="B207" s="52">
        <v>0</v>
      </c>
    </row>
    <row r="208" s="96" customFormat="1" ht="17" customHeight="1" spans="1:2">
      <c r="A208" s="67" t="s">
        <v>644</v>
      </c>
      <c r="B208" s="52">
        <v>515</v>
      </c>
    </row>
    <row r="209" s="96" customFormat="1" ht="17" customHeight="1" spans="1:2">
      <c r="A209" s="66" t="s">
        <v>645</v>
      </c>
      <c r="B209" s="52">
        <v>586</v>
      </c>
    </row>
    <row r="210" s="96" customFormat="1" ht="17" customHeight="1" spans="1:2">
      <c r="A210" s="67" t="s">
        <v>534</v>
      </c>
      <c r="B210" s="52">
        <v>196</v>
      </c>
    </row>
    <row r="211" s="96" customFormat="1" ht="17" customHeight="1" spans="1:2">
      <c r="A211" s="67" t="s">
        <v>535</v>
      </c>
      <c r="B211" s="52">
        <v>390</v>
      </c>
    </row>
    <row r="212" s="96" customFormat="1" ht="17" customHeight="1" spans="1:2">
      <c r="A212" s="67" t="s">
        <v>536</v>
      </c>
      <c r="B212" s="52">
        <v>0</v>
      </c>
    </row>
    <row r="213" s="96" customFormat="1" ht="16.95" customHeight="1" spans="1:2">
      <c r="A213" s="67" t="s">
        <v>646</v>
      </c>
      <c r="B213" s="52">
        <v>0</v>
      </c>
    </row>
    <row r="214" s="96" customFormat="1" ht="17" customHeight="1" spans="1:2">
      <c r="A214" s="67" t="s">
        <v>543</v>
      </c>
      <c r="B214" s="52">
        <v>0</v>
      </c>
    </row>
    <row r="215" s="96" customFormat="1" ht="17" customHeight="1" spans="1:2">
      <c r="A215" s="67" t="s">
        <v>647</v>
      </c>
      <c r="B215" s="52">
        <v>0</v>
      </c>
    </row>
    <row r="216" s="96" customFormat="1" ht="17" customHeight="1" spans="1:2">
      <c r="A216" s="66" t="s">
        <v>648</v>
      </c>
      <c r="B216" s="52">
        <v>6647</v>
      </c>
    </row>
    <row r="217" s="96" customFormat="1" ht="17" customHeight="1" spans="1:2">
      <c r="A217" s="67" t="s">
        <v>534</v>
      </c>
      <c r="B217" s="52">
        <v>4349</v>
      </c>
    </row>
    <row r="218" s="96" customFormat="1" ht="17" customHeight="1" spans="1:2">
      <c r="A218" s="67" t="s">
        <v>535</v>
      </c>
      <c r="B218" s="52">
        <v>8</v>
      </c>
    </row>
    <row r="219" s="96" customFormat="1" ht="17" customHeight="1" spans="1:2">
      <c r="A219" s="67" t="s">
        <v>536</v>
      </c>
      <c r="B219" s="52">
        <v>0</v>
      </c>
    </row>
    <row r="220" s="96" customFormat="1" ht="17" customHeight="1" spans="1:2">
      <c r="A220" s="67" t="s">
        <v>649</v>
      </c>
      <c r="B220" s="52">
        <v>0</v>
      </c>
    </row>
    <row r="221" s="96" customFormat="1" ht="17" customHeight="1" spans="1:2">
      <c r="A221" s="67" t="s">
        <v>650</v>
      </c>
      <c r="B221" s="52">
        <v>107</v>
      </c>
    </row>
    <row r="222" s="96" customFormat="1" ht="17" customHeight="1" spans="1:2">
      <c r="A222" s="67" t="s">
        <v>575</v>
      </c>
      <c r="B222" s="52">
        <v>0</v>
      </c>
    </row>
    <row r="223" s="96" customFormat="1" ht="17" customHeight="1" spans="1:2">
      <c r="A223" s="67" t="s">
        <v>651</v>
      </c>
      <c r="B223" s="52">
        <v>47</v>
      </c>
    </row>
    <row r="224" s="96" customFormat="1" ht="17" customHeight="1" spans="1:2">
      <c r="A224" s="67" t="s">
        <v>652</v>
      </c>
      <c r="B224" s="52">
        <v>104</v>
      </c>
    </row>
    <row r="225" s="96" customFormat="1" ht="17" customHeight="1" spans="1:2">
      <c r="A225" s="67" t="s">
        <v>653</v>
      </c>
      <c r="B225" s="52">
        <v>0</v>
      </c>
    </row>
    <row r="226" s="96" customFormat="1" ht="17" customHeight="1" spans="1:2">
      <c r="A226" s="67" t="s">
        <v>654</v>
      </c>
      <c r="B226" s="52">
        <v>0</v>
      </c>
    </row>
    <row r="227" s="96" customFormat="1" ht="16.95" customHeight="1" spans="1:2">
      <c r="A227" s="67" t="s">
        <v>655</v>
      </c>
      <c r="B227" s="52">
        <v>0</v>
      </c>
    </row>
    <row r="228" s="96" customFormat="1" ht="16.95" customHeight="1" spans="1:2">
      <c r="A228" s="67" t="s">
        <v>656</v>
      </c>
      <c r="B228" s="52">
        <v>1073</v>
      </c>
    </row>
    <row r="229" s="96" customFormat="1" ht="17" customHeight="1" spans="1:2">
      <c r="A229" s="67" t="s">
        <v>543</v>
      </c>
      <c r="B229" s="52">
        <v>0</v>
      </c>
    </row>
    <row r="230" s="96" customFormat="1" ht="17" customHeight="1" spans="1:2">
      <c r="A230" s="67" t="s">
        <v>657</v>
      </c>
      <c r="B230" s="52">
        <v>959</v>
      </c>
    </row>
    <row r="231" s="96" customFormat="1" ht="17" customHeight="1" spans="1:2">
      <c r="A231" s="66" t="s">
        <v>658</v>
      </c>
      <c r="B231" s="52">
        <v>0</v>
      </c>
    </row>
    <row r="232" s="96" customFormat="1" ht="17" customHeight="1" spans="1:2">
      <c r="A232" s="67" t="s">
        <v>659</v>
      </c>
      <c r="B232" s="52">
        <v>0</v>
      </c>
    </row>
    <row r="233" s="96" customFormat="1" ht="17" customHeight="1" spans="1:2">
      <c r="A233" s="67" t="s">
        <v>660</v>
      </c>
      <c r="B233" s="52">
        <v>0</v>
      </c>
    </row>
    <row r="234" s="96" customFormat="1" ht="17" customHeight="1" spans="1:2">
      <c r="A234" s="66" t="s">
        <v>661</v>
      </c>
      <c r="B234" s="52">
        <v>0</v>
      </c>
    </row>
    <row r="235" s="96" customFormat="1" ht="17" customHeight="1" spans="1:2">
      <c r="A235" s="66" t="s">
        <v>662</v>
      </c>
      <c r="B235" s="52">
        <v>0</v>
      </c>
    </row>
    <row r="236" s="96" customFormat="1" ht="17" customHeight="1" spans="1:2">
      <c r="A236" s="67" t="s">
        <v>534</v>
      </c>
      <c r="B236" s="52">
        <v>0</v>
      </c>
    </row>
    <row r="237" s="96" customFormat="1" ht="17" customHeight="1" spans="1:2">
      <c r="A237" s="67" t="s">
        <v>535</v>
      </c>
      <c r="B237" s="52">
        <v>0</v>
      </c>
    </row>
    <row r="238" s="96" customFormat="1" ht="17" customHeight="1" spans="1:2">
      <c r="A238" s="67" t="s">
        <v>536</v>
      </c>
      <c r="B238" s="52">
        <v>0</v>
      </c>
    </row>
    <row r="239" s="96" customFormat="1" ht="17" customHeight="1" spans="1:2">
      <c r="A239" s="67" t="s">
        <v>629</v>
      </c>
      <c r="B239" s="52">
        <v>0</v>
      </c>
    </row>
    <row r="240" s="96" customFormat="1" ht="17" customHeight="1" spans="1:2">
      <c r="A240" s="67" t="s">
        <v>543</v>
      </c>
      <c r="B240" s="52">
        <v>0</v>
      </c>
    </row>
    <row r="241" s="96" customFormat="1" ht="17" customHeight="1" spans="1:2">
      <c r="A241" s="67" t="s">
        <v>663</v>
      </c>
      <c r="B241" s="52">
        <v>0</v>
      </c>
    </row>
    <row r="242" s="96" customFormat="1" ht="17" customHeight="1" spans="1:2">
      <c r="A242" s="66" t="s">
        <v>664</v>
      </c>
      <c r="B242" s="52">
        <v>0</v>
      </c>
    </row>
    <row r="243" s="96" customFormat="1" ht="17" customHeight="1" spans="1:2">
      <c r="A243" s="67" t="s">
        <v>665</v>
      </c>
      <c r="B243" s="52">
        <v>0</v>
      </c>
    </row>
    <row r="244" s="96" customFormat="1" ht="17" customHeight="1" spans="1:2">
      <c r="A244" s="67" t="s">
        <v>666</v>
      </c>
      <c r="B244" s="52">
        <v>0</v>
      </c>
    </row>
    <row r="245" s="96" customFormat="1" ht="17" customHeight="1" spans="1:2">
      <c r="A245" s="66" t="s">
        <v>667</v>
      </c>
      <c r="B245" s="52">
        <v>0</v>
      </c>
    </row>
    <row r="246" s="96" customFormat="1" ht="17" customHeight="1" spans="1:2">
      <c r="A246" s="67" t="s">
        <v>668</v>
      </c>
      <c r="B246" s="52">
        <v>0</v>
      </c>
    </row>
    <row r="247" s="96" customFormat="1" ht="17" customHeight="1" spans="1:2">
      <c r="A247" s="61" t="s">
        <v>669</v>
      </c>
      <c r="B247" s="52">
        <v>0</v>
      </c>
    </row>
    <row r="248" s="96" customFormat="1" ht="17" customHeight="1" spans="1:2">
      <c r="A248" s="66" t="s">
        <v>670</v>
      </c>
      <c r="B248" s="52">
        <v>0</v>
      </c>
    </row>
    <row r="249" s="96" customFormat="1" ht="17" customHeight="1" spans="1:2">
      <c r="A249" s="67" t="s">
        <v>671</v>
      </c>
      <c r="B249" s="52">
        <v>0</v>
      </c>
    </row>
    <row r="250" s="96" customFormat="1" ht="17" customHeight="1" spans="1:2">
      <c r="A250" s="67" t="s">
        <v>672</v>
      </c>
      <c r="B250" s="52">
        <v>0</v>
      </c>
    </row>
    <row r="251" s="96" customFormat="1" ht="17" customHeight="1" spans="1:2">
      <c r="A251" s="67" t="s">
        <v>673</v>
      </c>
      <c r="B251" s="52">
        <v>0</v>
      </c>
    </row>
    <row r="252" s="96" customFormat="1" ht="17" customHeight="1" spans="1:2">
      <c r="A252" s="67" t="s">
        <v>674</v>
      </c>
      <c r="B252" s="52">
        <v>0</v>
      </c>
    </row>
    <row r="253" s="96" customFormat="1" ht="17" customHeight="1" spans="1:2">
      <c r="A253" s="67" t="s">
        <v>675</v>
      </c>
      <c r="B253" s="52">
        <v>0</v>
      </c>
    </row>
    <row r="254" s="96" customFormat="1" ht="17" customHeight="1" spans="1:2">
      <c r="A254" s="66" t="s">
        <v>676</v>
      </c>
      <c r="B254" s="52">
        <v>0</v>
      </c>
    </row>
    <row r="255" s="96" customFormat="1" ht="17" customHeight="1" spans="1:2">
      <c r="A255" s="67" t="s">
        <v>677</v>
      </c>
      <c r="B255" s="52">
        <v>0</v>
      </c>
    </row>
    <row r="256" s="96" customFormat="1" ht="17" customHeight="1" spans="1:2">
      <c r="A256" s="67" t="s">
        <v>678</v>
      </c>
      <c r="B256" s="52">
        <v>0</v>
      </c>
    </row>
    <row r="257" s="96" customFormat="1" ht="16.95" customHeight="1" spans="1:2">
      <c r="A257" s="67" t="s">
        <v>679</v>
      </c>
      <c r="B257" s="52">
        <v>0</v>
      </c>
    </row>
    <row r="258" s="96" customFormat="1" ht="17" customHeight="1" spans="1:2">
      <c r="A258" s="67" t="s">
        <v>680</v>
      </c>
      <c r="B258" s="52">
        <v>0</v>
      </c>
    </row>
    <row r="259" s="96" customFormat="1" ht="17" customHeight="1" spans="1:2">
      <c r="A259" s="66" t="s">
        <v>681</v>
      </c>
      <c r="B259" s="52">
        <v>0</v>
      </c>
    </row>
    <row r="260" s="96" customFormat="1" ht="17" customHeight="1" spans="1:2">
      <c r="A260" s="67" t="s">
        <v>682</v>
      </c>
      <c r="B260" s="52">
        <v>0</v>
      </c>
    </row>
    <row r="261" s="96" customFormat="1" ht="17" customHeight="1" spans="1:2">
      <c r="A261" s="66" t="s">
        <v>683</v>
      </c>
      <c r="B261" s="52">
        <v>0</v>
      </c>
    </row>
    <row r="262" s="96" customFormat="1" ht="17" customHeight="1" spans="1:2">
      <c r="A262" s="67" t="s">
        <v>684</v>
      </c>
      <c r="B262" s="52">
        <v>0</v>
      </c>
    </row>
    <row r="263" s="96" customFormat="1" ht="17" customHeight="1" spans="1:2">
      <c r="A263" s="67" t="s">
        <v>685</v>
      </c>
      <c r="B263" s="52">
        <v>0</v>
      </c>
    </row>
    <row r="264" s="96" customFormat="1" ht="17" customHeight="1" spans="1:2">
      <c r="A264" s="67" t="s">
        <v>686</v>
      </c>
      <c r="B264" s="52">
        <v>0</v>
      </c>
    </row>
    <row r="265" s="96" customFormat="1" ht="17" customHeight="1" spans="1:2">
      <c r="A265" s="67" t="s">
        <v>687</v>
      </c>
      <c r="B265" s="52">
        <v>0</v>
      </c>
    </row>
    <row r="266" s="96" customFormat="1" ht="17" customHeight="1" spans="1:2">
      <c r="A266" s="66" t="s">
        <v>688</v>
      </c>
      <c r="B266" s="52">
        <v>0</v>
      </c>
    </row>
    <row r="267" s="96" customFormat="1" ht="17" customHeight="1" spans="1:2">
      <c r="A267" s="67" t="s">
        <v>534</v>
      </c>
      <c r="B267" s="52">
        <v>0</v>
      </c>
    </row>
    <row r="268" s="96" customFormat="1" ht="17" customHeight="1" spans="1:2">
      <c r="A268" s="67" t="s">
        <v>535</v>
      </c>
      <c r="B268" s="52">
        <v>0</v>
      </c>
    </row>
    <row r="269" s="96" customFormat="1" ht="17" customHeight="1" spans="1:2">
      <c r="A269" s="67" t="s">
        <v>536</v>
      </c>
      <c r="B269" s="52">
        <v>0</v>
      </c>
    </row>
    <row r="270" s="96" customFormat="1" ht="17" customHeight="1" spans="1:2">
      <c r="A270" s="67" t="s">
        <v>543</v>
      </c>
      <c r="B270" s="52">
        <v>0</v>
      </c>
    </row>
    <row r="271" s="96" customFormat="1" ht="17" customHeight="1" spans="1:2">
      <c r="A271" s="67" t="s">
        <v>689</v>
      </c>
      <c r="B271" s="52">
        <v>0</v>
      </c>
    </row>
    <row r="272" s="96" customFormat="1" ht="17" customHeight="1" spans="1:2">
      <c r="A272" s="66" t="s">
        <v>690</v>
      </c>
      <c r="B272" s="52">
        <v>0</v>
      </c>
    </row>
    <row r="273" s="96" customFormat="1" ht="17" customHeight="1" spans="1:2">
      <c r="A273" s="67" t="s">
        <v>691</v>
      </c>
      <c r="B273" s="52">
        <v>0</v>
      </c>
    </row>
    <row r="274" s="96" customFormat="1" ht="17" customHeight="1" spans="1:2">
      <c r="A274" s="66" t="s">
        <v>692</v>
      </c>
      <c r="B274" s="52">
        <v>3893</v>
      </c>
    </row>
    <row r="275" s="96" customFormat="1" ht="17" customHeight="1" spans="1:2">
      <c r="A275" s="66" t="s">
        <v>693</v>
      </c>
      <c r="B275" s="52">
        <v>0</v>
      </c>
    </row>
    <row r="276" s="96" customFormat="1" ht="17" customHeight="1" spans="1:2">
      <c r="A276" s="67" t="s">
        <v>694</v>
      </c>
      <c r="B276" s="52">
        <v>0</v>
      </c>
    </row>
    <row r="277" s="96" customFormat="1" ht="16.95" customHeight="1" spans="1:2">
      <c r="A277" s="67" t="s">
        <v>695</v>
      </c>
      <c r="B277" s="52">
        <v>0</v>
      </c>
    </row>
    <row r="278" s="96" customFormat="1" ht="16.95" customHeight="1" spans="1:2">
      <c r="A278" s="67" t="s">
        <v>696</v>
      </c>
      <c r="B278" s="52">
        <v>0</v>
      </c>
    </row>
    <row r="279" s="96" customFormat="1" ht="17" customHeight="1" spans="1:2">
      <c r="A279" s="66" t="s">
        <v>697</v>
      </c>
      <c r="B279" s="52">
        <v>0</v>
      </c>
    </row>
    <row r="280" s="96" customFormat="1" ht="17" customHeight="1" spans="1:2">
      <c r="A280" s="67" t="s">
        <v>698</v>
      </c>
      <c r="B280" s="52">
        <v>0</v>
      </c>
    </row>
    <row r="281" s="96" customFormat="1" ht="17" customHeight="1" spans="1:2">
      <c r="A281" s="66" t="s">
        <v>699</v>
      </c>
      <c r="B281" s="52">
        <v>0</v>
      </c>
    </row>
    <row r="282" s="96" customFormat="1" ht="17" customHeight="1" spans="1:2">
      <c r="A282" s="67" t="s">
        <v>700</v>
      </c>
      <c r="B282" s="52">
        <v>0</v>
      </c>
    </row>
    <row r="283" s="96" customFormat="1" ht="17" customHeight="1" spans="1:2">
      <c r="A283" s="66" t="s">
        <v>701</v>
      </c>
      <c r="B283" s="52">
        <v>3893</v>
      </c>
    </row>
    <row r="284" s="96" customFormat="1" ht="17" customHeight="1" spans="1:2">
      <c r="A284" s="67" t="s">
        <v>702</v>
      </c>
      <c r="B284" s="52">
        <v>0</v>
      </c>
    </row>
    <row r="285" s="96" customFormat="1" ht="17" customHeight="1" spans="1:2">
      <c r="A285" s="67" t="s">
        <v>703</v>
      </c>
      <c r="B285" s="52">
        <v>0</v>
      </c>
    </row>
    <row r="286" s="96" customFormat="1" ht="17" customHeight="1" spans="1:2">
      <c r="A286" s="67" t="s">
        <v>704</v>
      </c>
      <c r="B286" s="52">
        <v>2471</v>
      </c>
    </row>
    <row r="287" s="96" customFormat="1" ht="17" customHeight="1" spans="1:2">
      <c r="A287" s="67" t="s">
        <v>705</v>
      </c>
      <c r="B287" s="52">
        <v>0</v>
      </c>
    </row>
    <row r="288" s="96" customFormat="1" ht="17" customHeight="1" spans="1:2">
      <c r="A288" s="67" t="s">
        <v>706</v>
      </c>
      <c r="B288" s="52">
        <v>1222</v>
      </c>
    </row>
    <row r="289" s="96" customFormat="1" ht="17" customHeight="1" spans="1:2">
      <c r="A289" s="67" t="s">
        <v>707</v>
      </c>
      <c r="B289" s="52">
        <v>0</v>
      </c>
    </row>
    <row r="290" s="96" customFormat="1" ht="17" customHeight="1" spans="1:2">
      <c r="A290" s="67" t="s">
        <v>708</v>
      </c>
      <c r="B290" s="52">
        <v>200</v>
      </c>
    </row>
    <row r="291" s="96" customFormat="1" ht="17" customHeight="1" spans="1:2">
      <c r="A291" s="66" t="s">
        <v>709</v>
      </c>
      <c r="B291" s="52">
        <v>0</v>
      </c>
    </row>
    <row r="292" s="96" customFormat="1" ht="17" customHeight="1" spans="1:2">
      <c r="A292" s="67" t="s">
        <v>710</v>
      </c>
      <c r="B292" s="52">
        <v>0</v>
      </c>
    </row>
    <row r="293" s="96" customFormat="1" ht="17" customHeight="1" spans="1:2">
      <c r="A293" s="66" t="s">
        <v>711</v>
      </c>
      <c r="B293" s="52">
        <v>41029</v>
      </c>
    </row>
    <row r="294" s="96" customFormat="1" ht="17" customHeight="1" spans="1:2">
      <c r="A294" s="66" t="s">
        <v>712</v>
      </c>
      <c r="B294" s="52">
        <v>21</v>
      </c>
    </row>
    <row r="295" s="96" customFormat="1" ht="17" customHeight="1" spans="1:2">
      <c r="A295" s="67" t="s">
        <v>713</v>
      </c>
      <c r="B295" s="52">
        <v>21</v>
      </c>
    </row>
    <row r="296" s="96" customFormat="1" ht="17" customHeight="1" spans="1:2">
      <c r="A296" s="67" t="s">
        <v>714</v>
      </c>
      <c r="B296" s="52">
        <v>0</v>
      </c>
    </row>
    <row r="297" s="96" customFormat="1" ht="17" customHeight="1" spans="1:2">
      <c r="A297" s="66" t="s">
        <v>715</v>
      </c>
      <c r="B297" s="52">
        <v>35463</v>
      </c>
    </row>
    <row r="298" s="96" customFormat="1" ht="17" customHeight="1" spans="1:2">
      <c r="A298" s="67" t="s">
        <v>534</v>
      </c>
      <c r="B298" s="52">
        <v>13864</v>
      </c>
    </row>
    <row r="299" s="96" customFormat="1" ht="17" customHeight="1" spans="1:2">
      <c r="A299" s="67" t="s">
        <v>535</v>
      </c>
      <c r="B299" s="52">
        <v>628</v>
      </c>
    </row>
    <row r="300" s="96" customFormat="1" ht="17" customHeight="1" spans="1:2">
      <c r="A300" s="67" t="s">
        <v>536</v>
      </c>
      <c r="B300" s="52">
        <v>0</v>
      </c>
    </row>
    <row r="301" s="96" customFormat="1" ht="17" customHeight="1" spans="1:2">
      <c r="A301" s="67" t="s">
        <v>575</v>
      </c>
      <c r="B301" s="52">
        <v>4949</v>
      </c>
    </row>
    <row r="302" s="96" customFormat="1" ht="17" customHeight="1" spans="1:2">
      <c r="A302" s="67" t="s">
        <v>716</v>
      </c>
      <c r="B302" s="52">
        <v>15770</v>
      </c>
    </row>
    <row r="303" s="96" customFormat="1" ht="17" customHeight="1" spans="1:2">
      <c r="A303" s="67" t="s">
        <v>717</v>
      </c>
      <c r="B303" s="52">
        <v>0</v>
      </c>
    </row>
    <row r="304" s="96" customFormat="1" ht="16.95" customHeight="1" spans="1:2">
      <c r="A304" s="67" t="s">
        <v>718</v>
      </c>
      <c r="B304" s="52">
        <v>0</v>
      </c>
    </row>
    <row r="305" s="96" customFormat="1" ht="16.95" customHeight="1" spans="1:2">
      <c r="A305" s="67" t="s">
        <v>719</v>
      </c>
      <c r="B305" s="52">
        <v>0</v>
      </c>
    </row>
    <row r="306" s="96" customFormat="1" ht="17" customHeight="1" spans="1:2">
      <c r="A306" s="67" t="s">
        <v>543</v>
      </c>
      <c r="B306" s="52">
        <v>0</v>
      </c>
    </row>
    <row r="307" s="96" customFormat="1" ht="17" customHeight="1" spans="1:2">
      <c r="A307" s="67" t="s">
        <v>720</v>
      </c>
      <c r="B307" s="52">
        <v>252</v>
      </c>
    </row>
    <row r="308" s="96" customFormat="1" ht="17" customHeight="1" spans="1:2">
      <c r="A308" s="66" t="s">
        <v>721</v>
      </c>
      <c r="B308" s="52">
        <v>0</v>
      </c>
    </row>
    <row r="309" s="96" customFormat="1" ht="17" customHeight="1" spans="1:2">
      <c r="A309" s="67" t="s">
        <v>534</v>
      </c>
      <c r="B309" s="52">
        <v>0</v>
      </c>
    </row>
    <row r="310" s="96" customFormat="1" ht="17" customHeight="1" spans="1:2">
      <c r="A310" s="67" t="s">
        <v>535</v>
      </c>
      <c r="B310" s="52">
        <v>0</v>
      </c>
    </row>
    <row r="311" s="96" customFormat="1" ht="17" customHeight="1" spans="1:2">
      <c r="A311" s="67" t="s">
        <v>536</v>
      </c>
      <c r="B311" s="52">
        <v>0</v>
      </c>
    </row>
    <row r="312" s="96" customFormat="1" ht="17" customHeight="1" spans="1:2">
      <c r="A312" s="67" t="s">
        <v>722</v>
      </c>
      <c r="B312" s="52">
        <v>0</v>
      </c>
    </row>
    <row r="313" s="96" customFormat="1" ht="17" customHeight="1" spans="1:2">
      <c r="A313" s="67" t="s">
        <v>543</v>
      </c>
      <c r="B313" s="52">
        <v>0</v>
      </c>
    </row>
    <row r="314" s="96" customFormat="1" ht="17" customHeight="1" spans="1:2">
      <c r="A314" s="67" t="s">
        <v>723</v>
      </c>
      <c r="B314" s="52">
        <v>0</v>
      </c>
    </row>
    <row r="315" s="96" customFormat="1" ht="17" customHeight="1" spans="1:2">
      <c r="A315" s="66" t="s">
        <v>724</v>
      </c>
      <c r="B315" s="52">
        <v>1360</v>
      </c>
    </row>
    <row r="316" s="96" customFormat="1" ht="17" customHeight="1" spans="1:2">
      <c r="A316" s="67" t="s">
        <v>534</v>
      </c>
      <c r="B316" s="52">
        <v>1068</v>
      </c>
    </row>
    <row r="317" s="96" customFormat="1" ht="17" customHeight="1" spans="1:2">
      <c r="A317" s="67" t="s">
        <v>535</v>
      </c>
      <c r="B317" s="52">
        <v>247</v>
      </c>
    </row>
    <row r="318" s="96" customFormat="1" ht="17" customHeight="1" spans="1:2">
      <c r="A318" s="67" t="s">
        <v>536</v>
      </c>
      <c r="B318" s="52">
        <v>0</v>
      </c>
    </row>
    <row r="319" s="96" customFormat="1" ht="17" customHeight="1" spans="1:2">
      <c r="A319" s="67" t="s">
        <v>725</v>
      </c>
      <c r="B319" s="52">
        <v>0</v>
      </c>
    </row>
    <row r="320" s="96" customFormat="1" ht="17" customHeight="1" spans="1:2">
      <c r="A320" s="67" t="s">
        <v>726</v>
      </c>
      <c r="B320" s="52">
        <v>45</v>
      </c>
    </row>
    <row r="321" s="96" customFormat="1" ht="17" customHeight="1" spans="1:2">
      <c r="A321" s="67" t="s">
        <v>543</v>
      </c>
      <c r="B321" s="52">
        <v>0</v>
      </c>
    </row>
    <row r="322" s="96" customFormat="1" ht="17" customHeight="1" spans="1:2">
      <c r="A322" s="67" t="s">
        <v>727</v>
      </c>
      <c r="B322" s="52">
        <v>0</v>
      </c>
    </row>
    <row r="323" s="96" customFormat="1" ht="17" customHeight="1" spans="1:2">
      <c r="A323" s="66" t="s">
        <v>728</v>
      </c>
      <c r="B323" s="52">
        <v>2454</v>
      </c>
    </row>
    <row r="324" s="96" customFormat="1" ht="17" customHeight="1" spans="1:2">
      <c r="A324" s="67" t="s">
        <v>534</v>
      </c>
      <c r="B324" s="52">
        <v>2283</v>
      </c>
    </row>
    <row r="325" s="96" customFormat="1" ht="17" customHeight="1" spans="1:2">
      <c r="A325" s="67" t="s">
        <v>535</v>
      </c>
      <c r="B325" s="52">
        <v>167</v>
      </c>
    </row>
    <row r="326" s="96" customFormat="1" ht="17" customHeight="1" spans="1:2">
      <c r="A326" s="67" t="s">
        <v>536</v>
      </c>
      <c r="B326" s="52">
        <v>0</v>
      </c>
    </row>
    <row r="327" s="96" customFormat="1" ht="17" customHeight="1" spans="1:2">
      <c r="A327" s="67" t="s">
        <v>729</v>
      </c>
      <c r="B327" s="52">
        <v>0</v>
      </c>
    </row>
    <row r="328" s="96" customFormat="1" ht="17" customHeight="1" spans="1:2">
      <c r="A328" s="67" t="s">
        <v>730</v>
      </c>
      <c r="B328" s="52">
        <v>0</v>
      </c>
    </row>
    <row r="329" s="96" customFormat="1" ht="17" customHeight="1" spans="1:2">
      <c r="A329" s="67" t="s">
        <v>731</v>
      </c>
      <c r="B329" s="52">
        <v>0</v>
      </c>
    </row>
    <row r="330" s="96" customFormat="1" ht="17" customHeight="1" spans="1:2">
      <c r="A330" s="67" t="s">
        <v>543</v>
      </c>
      <c r="B330" s="52">
        <v>0</v>
      </c>
    </row>
    <row r="331" s="96" customFormat="1" ht="17" customHeight="1" spans="1:2">
      <c r="A331" s="67" t="s">
        <v>732</v>
      </c>
      <c r="B331" s="52">
        <v>4</v>
      </c>
    </row>
    <row r="332" s="96" customFormat="1" ht="17" customHeight="1" spans="1:2">
      <c r="A332" s="66" t="s">
        <v>733</v>
      </c>
      <c r="B332" s="52">
        <v>1638</v>
      </c>
    </row>
    <row r="333" s="96" customFormat="1" ht="17" customHeight="1" spans="1:2">
      <c r="A333" s="67" t="s">
        <v>534</v>
      </c>
      <c r="B333" s="52">
        <v>716</v>
      </c>
    </row>
    <row r="334" s="96" customFormat="1" ht="17" customHeight="1" spans="1:2">
      <c r="A334" s="67" t="s">
        <v>535</v>
      </c>
      <c r="B334" s="52">
        <v>368</v>
      </c>
    </row>
    <row r="335" s="96" customFormat="1" ht="17" customHeight="1" spans="1:2">
      <c r="A335" s="67" t="s">
        <v>536</v>
      </c>
      <c r="B335" s="52">
        <v>0</v>
      </c>
    </row>
    <row r="336" s="96" customFormat="1" ht="17" customHeight="1" spans="1:2">
      <c r="A336" s="67" t="s">
        <v>734</v>
      </c>
      <c r="B336" s="52">
        <v>300</v>
      </c>
    </row>
    <row r="337" s="96" customFormat="1" ht="17" customHeight="1" spans="1:2">
      <c r="A337" s="67" t="s">
        <v>735</v>
      </c>
      <c r="B337" s="52">
        <v>0</v>
      </c>
    </row>
    <row r="338" s="96" customFormat="1" ht="17" customHeight="1" spans="1:2">
      <c r="A338" s="67" t="s">
        <v>736</v>
      </c>
      <c r="B338" s="52">
        <v>0</v>
      </c>
    </row>
    <row r="339" s="96" customFormat="1" ht="17" customHeight="1" spans="1:2">
      <c r="A339" s="67" t="s">
        <v>737</v>
      </c>
      <c r="B339" s="52">
        <v>234</v>
      </c>
    </row>
    <row r="340" s="96" customFormat="1" ht="17" customHeight="1" spans="1:2">
      <c r="A340" s="67" t="s">
        <v>738</v>
      </c>
      <c r="B340" s="52">
        <v>0</v>
      </c>
    </row>
    <row r="341" s="96" customFormat="1" ht="17" customHeight="1" spans="1:2">
      <c r="A341" s="67" t="s">
        <v>739</v>
      </c>
      <c r="B341" s="52">
        <v>0</v>
      </c>
    </row>
    <row r="342" s="96" customFormat="1" ht="17" customHeight="1" spans="1:2">
      <c r="A342" s="67" t="s">
        <v>740</v>
      </c>
      <c r="B342" s="52">
        <v>0</v>
      </c>
    </row>
    <row r="343" s="96" customFormat="1" ht="17" customHeight="1" spans="1:2">
      <c r="A343" s="67" t="s">
        <v>575</v>
      </c>
      <c r="B343" s="52">
        <v>0</v>
      </c>
    </row>
    <row r="344" s="96" customFormat="1" ht="17" customHeight="1" spans="1:2">
      <c r="A344" s="67" t="s">
        <v>543</v>
      </c>
      <c r="B344" s="52">
        <v>0</v>
      </c>
    </row>
    <row r="345" s="96" customFormat="1" ht="17" customHeight="1" spans="1:2">
      <c r="A345" s="67" t="s">
        <v>741</v>
      </c>
      <c r="B345" s="52">
        <v>20</v>
      </c>
    </row>
    <row r="346" s="96" customFormat="1" ht="17" customHeight="1" spans="1:2">
      <c r="A346" s="66" t="s">
        <v>742</v>
      </c>
      <c r="B346" s="52">
        <v>0</v>
      </c>
    </row>
    <row r="347" s="96" customFormat="1" ht="17" customHeight="1" spans="1:2">
      <c r="A347" s="67" t="s">
        <v>534</v>
      </c>
      <c r="B347" s="52">
        <v>0</v>
      </c>
    </row>
    <row r="348" s="96" customFormat="1" ht="17" customHeight="1" spans="1:2">
      <c r="A348" s="67" t="s">
        <v>535</v>
      </c>
      <c r="B348" s="52">
        <v>0</v>
      </c>
    </row>
    <row r="349" s="96" customFormat="1" ht="17" customHeight="1" spans="1:2">
      <c r="A349" s="67" t="s">
        <v>536</v>
      </c>
      <c r="B349" s="52">
        <v>0</v>
      </c>
    </row>
    <row r="350" s="96" customFormat="1" ht="17" customHeight="1" spans="1:2">
      <c r="A350" s="67" t="s">
        <v>743</v>
      </c>
      <c r="B350" s="52">
        <v>0</v>
      </c>
    </row>
    <row r="351" s="96" customFormat="1" ht="17" customHeight="1" spans="1:2">
      <c r="A351" s="67" t="s">
        <v>744</v>
      </c>
      <c r="B351" s="52">
        <v>0</v>
      </c>
    </row>
    <row r="352" s="96" customFormat="1" ht="17" customHeight="1" spans="1:2">
      <c r="A352" s="67" t="s">
        <v>745</v>
      </c>
      <c r="B352" s="52">
        <v>0</v>
      </c>
    </row>
    <row r="353" s="96" customFormat="1" ht="17" customHeight="1" spans="1:2">
      <c r="A353" s="67" t="s">
        <v>575</v>
      </c>
      <c r="B353" s="52">
        <v>0</v>
      </c>
    </row>
    <row r="354" s="96" customFormat="1" ht="17" customHeight="1" spans="1:2">
      <c r="A354" s="67" t="s">
        <v>543</v>
      </c>
      <c r="B354" s="52">
        <v>0</v>
      </c>
    </row>
    <row r="355" s="96" customFormat="1" ht="17" customHeight="1" spans="1:2">
      <c r="A355" s="67" t="s">
        <v>746</v>
      </c>
      <c r="B355" s="52">
        <v>0</v>
      </c>
    </row>
    <row r="356" s="96" customFormat="1" ht="17" customHeight="1" spans="1:2">
      <c r="A356" s="66" t="s">
        <v>747</v>
      </c>
      <c r="B356" s="52">
        <v>0</v>
      </c>
    </row>
    <row r="357" s="96" customFormat="1" ht="17" customHeight="1" spans="1:2">
      <c r="A357" s="67" t="s">
        <v>534</v>
      </c>
      <c r="B357" s="52">
        <v>0</v>
      </c>
    </row>
    <row r="358" s="96" customFormat="1" ht="17" customHeight="1" spans="1:2">
      <c r="A358" s="67" t="s">
        <v>535</v>
      </c>
      <c r="B358" s="52">
        <v>0</v>
      </c>
    </row>
    <row r="359" s="96" customFormat="1" ht="17" customHeight="1" spans="1:2">
      <c r="A359" s="67" t="s">
        <v>536</v>
      </c>
      <c r="B359" s="52">
        <v>0</v>
      </c>
    </row>
    <row r="360" s="96" customFormat="1" ht="17" customHeight="1" spans="1:2">
      <c r="A360" s="67" t="s">
        <v>748</v>
      </c>
      <c r="B360" s="52">
        <v>0</v>
      </c>
    </row>
    <row r="361" s="96" customFormat="1" ht="17" customHeight="1" spans="1:2">
      <c r="A361" s="67" t="s">
        <v>749</v>
      </c>
      <c r="B361" s="52">
        <v>0</v>
      </c>
    </row>
    <row r="362" s="96" customFormat="1" ht="17" customHeight="1" spans="1:2">
      <c r="A362" s="67" t="s">
        <v>750</v>
      </c>
      <c r="B362" s="52">
        <v>0</v>
      </c>
    </row>
    <row r="363" s="96" customFormat="1" ht="17" customHeight="1" spans="1:2">
      <c r="A363" s="67" t="s">
        <v>575</v>
      </c>
      <c r="B363" s="52">
        <v>0</v>
      </c>
    </row>
    <row r="364" s="96" customFormat="1" ht="17" customHeight="1" spans="1:2">
      <c r="A364" s="67" t="s">
        <v>543</v>
      </c>
      <c r="B364" s="52">
        <v>0</v>
      </c>
    </row>
    <row r="365" s="96" customFormat="1" ht="17" customHeight="1" spans="1:2">
      <c r="A365" s="67" t="s">
        <v>751</v>
      </c>
      <c r="B365" s="52">
        <v>0</v>
      </c>
    </row>
    <row r="366" s="96" customFormat="1" ht="17" customHeight="1" spans="1:2">
      <c r="A366" s="66" t="s">
        <v>752</v>
      </c>
      <c r="B366" s="52">
        <v>0</v>
      </c>
    </row>
    <row r="367" s="96" customFormat="1" ht="17" customHeight="1" spans="1:2">
      <c r="A367" s="67" t="s">
        <v>534</v>
      </c>
      <c r="B367" s="52">
        <v>0</v>
      </c>
    </row>
    <row r="368" s="96" customFormat="1" ht="17" customHeight="1" spans="1:2">
      <c r="A368" s="67" t="s">
        <v>535</v>
      </c>
      <c r="B368" s="52">
        <v>0</v>
      </c>
    </row>
    <row r="369" s="96" customFormat="1" ht="17" customHeight="1" spans="1:2">
      <c r="A369" s="67" t="s">
        <v>536</v>
      </c>
      <c r="B369" s="52">
        <v>0</v>
      </c>
    </row>
    <row r="370" s="96" customFormat="1" ht="17" customHeight="1" spans="1:2">
      <c r="A370" s="67" t="s">
        <v>753</v>
      </c>
      <c r="B370" s="52">
        <v>0</v>
      </c>
    </row>
    <row r="371" s="96" customFormat="1" ht="17" customHeight="1" spans="1:2">
      <c r="A371" s="67" t="s">
        <v>754</v>
      </c>
      <c r="B371" s="52">
        <v>0</v>
      </c>
    </row>
    <row r="372" s="96" customFormat="1" ht="17" customHeight="1" spans="1:2">
      <c r="A372" s="67" t="s">
        <v>543</v>
      </c>
      <c r="B372" s="52">
        <v>0</v>
      </c>
    </row>
    <row r="373" s="96" customFormat="1" ht="17" customHeight="1" spans="1:2">
      <c r="A373" s="67" t="s">
        <v>755</v>
      </c>
      <c r="B373" s="52">
        <v>0</v>
      </c>
    </row>
    <row r="374" s="96" customFormat="1" ht="17" customHeight="1" spans="1:2">
      <c r="A374" s="66" t="s">
        <v>756</v>
      </c>
      <c r="B374" s="52">
        <v>0</v>
      </c>
    </row>
    <row r="375" s="96" customFormat="1" ht="17" customHeight="1" spans="1:2">
      <c r="A375" s="67" t="s">
        <v>534</v>
      </c>
      <c r="B375" s="52">
        <v>0</v>
      </c>
    </row>
    <row r="376" s="96" customFormat="1" ht="17" customHeight="1" spans="1:2">
      <c r="A376" s="67" t="s">
        <v>535</v>
      </c>
      <c r="B376" s="52">
        <v>0</v>
      </c>
    </row>
    <row r="377" s="96" customFormat="1" ht="17" customHeight="1" spans="1:2">
      <c r="A377" s="67" t="s">
        <v>575</v>
      </c>
      <c r="B377" s="52">
        <v>0</v>
      </c>
    </row>
    <row r="378" s="96" customFormat="1" ht="17" customHeight="1" spans="1:2">
      <c r="A378" s="67" t="s">
        <v>757</v>
      </c>
      <c r="B378" s="52">
        <v>0</v>
      </c>
    </row>
    <row r="379" s="96" customFormat="1" ht="17" customHeight="1" spans="1:2">
      <c r="A379" s="67" t="s">
        <v>758</v>
      </c>
      <c r="B379" s="52">
        <v>0</v>
      </c>
    </row>
    <row r="380" s="96" customFormat="1" ht="17" customHeight="1" spans="1:2">
      <c r="A380" s="66" t="s">
        <v>759</v>
      </c>
      <c r="B380" s="52">
        <v>93</v>
      </c>
    </row>
    <row r="381" s="96" customFormat="1" ht="16.95" customHeight="1" spans="1:2">
      <c r="A381" s="67" t="s">
        <v>760</v>
      </c>
      <c r="B381" s="52">
        <v>54</v>
      </c>
    </row>
    <row r="382" s="96" customFormat="1" ht="17" customHeight="1" spans="1:2">
      <c r="A382" s="67" t="s">
        <v>761</v>
      </c>
      <c r="B382" s="52">
        <v>39</v>
      </c>
    </row>
    <row r="383" s="96" customFormat="1" ht="17" customHeight="1" spans="1:2">
      <c r="A383" s="66" t="s">
        <v>762</v>
      </c>
      <c r="B383" s="52">
        <v>245761</v>
      </c>
    </row>
    <row r="384" s="96" customFormat="1" ht="17" customHeight="1" spans="1:2">
      <c r="A384" s="66" t="s">
        <v>763</v>
      </c>
      <c r="B384" s="52">
        <v>1835</v>
      </c>
    </row>
    <row r="385" s="96" customFormat="1" ht="17" customHeight="1" spans="1:2">
      <c r="A385" s="67" t="s">
        <v>534</v>
      </c>
      <c r="B385" s="52">
        <v>1269</v>
      </c>
    </row>
    <row r="386" s="96" customFormat="1" ht="17" customHeight="1" spans="1:2">
      <c r="A386" s="67" t="s">
        <v>535</v>
      </c>
      <c r="B386" s="52">
        <v>0</v>
      </c>
    </row>
    <row r="387" s="96" customFormat="1" ht="17" customHeight="1" spans="1:2">
      <c r="A387" s="67" t="s">
        <v>536</v>
      </c>
      <c r="B387" s="52">
        <v>0</v>
      </c>
    </row>
    <row r="388" s="96" customFormat="1" ht="17" customHeight="1" spans="1:2">
      <c r="A388" s="67" t="s">
        <v>764</v>
      </c>
      <c r="B388" s="52">
        <v>566</v>
      </c>
    </row>
    <row r="389" s="96" customFormat="1" ht="17" customHeight="1" spans="1:2">
      <c r="A389" s="66" t="s">
        <v>765</v>
      </c>
      <c r="B389" s="52">
        <v>216002</v>
      </c>
    </row>
    <row r="390" s="96" customFormat="1" ht="17" customHeight="1" spans="1:2">
      <c r="A390" s="67" t="s">
        <v>766</v>
      </c>
      <c r="B390" s="52">
        <v>11595</v>
      </c>
    </row>
    <row r="391" s="96" customFormat="1" ht="17" customHeight="1" spans="1:2">
      <c r="A391" s="67" t="s">
        <v>767</v>
      </c>
      <c r="B391" s="52">
        <v>36832</v>
      </c>
    </row>
    <row r="392" s="96" customFormat="1" ht="17" customHeight="1" spans="1:2">
      <c r="A392" s="67" t="s">
        <v>768</v>
      </c>
      <c r="B392" s="52">
        <v>11542</v>
      </c>
    </row>
    <row r="393" s="96" customFormat="1" ht="17" customHeight="1" spans="1:2">
      <c r="A393" s="67" t="s">
        <v>769</v>
      </c>
      <c r="B393" s="52">
        <v>15789</v>
      </c>
    </row>
    <row r="394" s="96" customFormat="1" ht="17" customHeight="1" spans="1:2">
      <c r="A394" s="67" t="s">
        <v>770</v>
      </c>
      <c r="B394" s="52">
        <v>0</v>
      </c>
    </row>
    <row r="395" s="96" customFormat="1" ht="17" customHeight="1" spans="1:2">
      <c r="A395" s="67" t="s">
        <v>771</v>
      </c>
      <c r="B395" s="52">
        <v>140244</v>
      </c>
    </row>
    <row r="396" s="96" customFormat="1" ht="17" customHeight="1" spans="1:2">
      <c r="A396" s="66" t="s">
        <v>772</v>
      </c>
      <c r="B396" s="52">
        <v>6899</v>
      </c>
    </row>
    <row r="397" s="96" customFormat="1" ht="17" customHeight="1" spans="1:2">
      <c r="A397" s="67" t="s">
        <v>773</v>
      </c>
      <c r="B397" s="52">
        <v>0</v>
      </c>
    </row>
    <row r="398" s="96" customFormat="1" ht="17" customHeight="1" spans="1:2">
      <c r="A398" s="67" t="s">
        <v>774</v>
      </c>
      <c r="B398" s="52">
        <v>6899</v>
      </c>
    </row>
    <row r="399" s="96" customFormat="1" ht="17" customHeight="1" spans="1:2">
      <c r="A399" s="67" t="s">
        <v>775</v>
      </c>
      <c r="B399" s="52">
        <v>0</v>
      </c>
    </row>
    <row r="400" s="96" customFormat="1" ht="17" customHeight="1" spans="1:2">
      <c r="A400" s="67" t="s">
        <v>776</v>
      </c>
      <c r="B400" s="52">
        <v>0</v>
      </c>
    </row>
    <row r="401" s="96" customFormat="1" ht="17" customHeight="1" spans="1:2">
      <c r="A401" s="67" t="s">
        <v>777</v>
      </c>
      <c r="B401" s="52">
        <v>0</v>
      </c>
    </row>
    <row r="402" s="96" customFormat="1" ht="17" customHeight="1" spans="1:2">
      <c r="A402" s="66" t="s">
        <v>778</v>
      </c>
      <c r="B402" s="52">
        <v>0</v>
      </c>
    </row>
    <row r="403" s="96" customFormat="1" ht="17" customHeight="1" spans="1:2">
      <c r="A403" s="67" t="s">
        <v>779</v>
      </c>
      <c r="B403" s="52">
        <v>0</v>
      </c>
    </row>
    <row r="404" s="96" customFormat="1" ht="17" customHeight="1" spans="1:2">
      <c r="A404" s="67" t="s">
        <v>780</v>
      </c>
      <c r="B404" s="52">
        <v>0</v>
      </c>
    </row>
    <row r="405" s="96" customFormat="1" ht="17" customHeight="1" spans="1:2">
      <c r="A405" s="67" t="s">
        <v>781</v>
      </c>
      <c r="B405" s="52">
        <v>0</v>
      </c>
    </row>
    <row r="406" s="96" customFormat="1" ht="17" customHeight="1" spans="1:2">
      <c r="A406" s="67" t="s">
        <v>782</v>
      </c>
      <c r="B406" s="52">
        <v>0</v>
      </c>
    </row>
    <row r="407" s="96" customFormat="1" ht="17" customHeight="1" spans="1:2">
      <c r="A407" s="67" t="s">
        <v>783</v>
      </c>
      <c r="B407" s="52">
        <v>0</v>
      </c>
    </row>
    <row r="408" s="96" customFormat="1" ht="17" customHeight="1" spans="1:2">
      <c r="A408" s="66" t="s">
        <v>784</v>
      </c>
      <c r="B408" s="52">
        <v>0</v>
      </c>
    </row>
    <row r="409" s="96" customFormat="1" ht="17" customHeight="1" spans="1:2">
      <c r="A409" s="67" t="s">
        <v>785</v>
      </c>
      <c r="B409" s="52">
        <v>0</v>
      </c>
    </row>
    <row r="410" s="96" customFormat="1" ht="17" customHeight="1" spans="1:2">
      <c r="A410" s="67" t="s">
        <v>786</v>
      </c>
      <c r="B410" s="52">
        <v>0</v>
      </c>
    </row>
    <row r="411" s="96" customFormat="1" ht="17" customHeight="1" spans="1:2">
      <c r="A411" s="67" t="s">
        <v>787</v>
      </c>
      <c r="B411" s="52">
        <v>0</v>
      </c>
    </row>
    <row r="412" s="96" customFormat="1" ht="17" customHeight="1" spans="1:2">
      <c r="A412" s="66" t="s">
        <v>788</v>
      </c>
      <c r="B412" s="52">
        <v>0</v>
      </c>
    </row>
    <row r="413" s="96" customFormat="1" ht="17" customHeight="1" spans="1:2">
      <c r="A413" s="67" t="s">
        <v>789</v>
      </c>
      <c r="B413" s="52">
        <v>0</v>
      </c>
    </row>
    <row r="414" s="96" customFormat="1" ht="17" customHeight="1" spans="1:2">
      <c r="A414" s="67" t="s">
        <v>790</v>
      </c>
      <c r="B414" s="52">
        <v>0</v>
      </c>
    </row>
    <row r="415" s="96" customFormat="1" ht="17" customHeight="1" spans="1:2">
      <c r="A415" s="67" t="s">
        <v>791</v>
      </c>
      <c r="B415" s="52">
        <v>0</v>
      </c>
    </row>
    <row r="416" s="96" customFormat="1" ht="17" customHeight="1" spans="1:2">
      <c r="A416" s="66" t="s">
        <v>792</v>
      </c>
      <c r="B416" s="52">
        <v>1</v>
      </c>
    </row>
    <row r="417" s="96" customFormat="1" ht="17" customHeight="1" spans="1:2">
      <c r="A417" s="67" t="s">
        <v>793</v>
      </c>
      <c r="B417" s="52">
        <v>0</v>
      </c>
    </row>
    <row r="418" s="96" customFormat="1" ht="17" customHeight="1" spans="1:2">
      <c r="A418" s="67" t="s">
        <v>794</v>
      </c>
      <c r="B418" s="52">
        <v>0</v>
      </c>
    </row>
    <row r="419" s="96" customFormat="1" ht="17" customHeight="1" spans="1:2">
      <c r="A419" s="67" t="s">
        <v>795</v>
      </c>
      <c r="B419" s="52">
        <v>1</v>
      </c>
    </row>
    <row r="420" s="96" customFormat="1" ht="17" customHeight="1" spans="1:2">
      <c r="A420" s="66" t="s">
        <v>796</v>
      </c>
      <c r="B420" s="52">
        <v>6707</v>
      </c>
    </row>
    <row r="421" s="96" customFormat="1" ht="17" customHeight="1" spans="1:2">
      <c r="A421" s="67" t="s">
        <v>797</v>
      </c>
      <c r="B421" s="52">
        <v>1554</v>
      </c>
    </row>
    <row r="422" s="96" customFormat="1" ht="17" customHeight="1" spans="1:2">
      <c r="A422" s="67" t="s">
        <v>798</v>
      </c>
      <c r="B422" s="52">
        <v>5153</v>
      </c>
    </row>
    <row r="423" s="96" customFormat="1" ht="17" customHeight="1" spans="1:2">
      <c r="A423" s="67" t="s">
        <v>799</v>
      </c>
      <c r="B423" s="52">
        <v>0</v>
      </c>
    </row>
    <row r="424" s="96" customFormat="1" ht="17" customHeight="1" spans="1:2">
      <c r="A424" s="67" t="s">
        <v>800</v>
      </c>
      <c r="B424" s="52">
        <v>0</v>
      </c>
    </row>
    <row r="425" s="96" customFormat="1" ht="17" customHeight="1" spans="1:2">
      <c r="A425" s="67" t="s">
        <v>801</v>
      </c>
      <c r="B425" s="52">
        <v>0</v>
      </c>
    </row>
    <row r="426" s="96" customFormat="1" ht="17" customHeight="1" spans="1:2">
      <c r="A426" s="66" t="s">
        <v>802</v>
      </c>
      <c r="B426" s="52">
        <v>13112</v>
      </c>
    </row>
    <row r="427" s="96" customFormat="1" ht="17" customHeight="1" spans="1:2">
      <c r="A427" s="67" t="s">
        <v>803</v>
      </c>
      <c r="B427" s="52">
        <v>0</v>
      </c>
    </row>
    <row r="428" s="96" customFormat="1" ht="17" customHeight="1" spans="1:2">
      <c r="A428" s="67" t="s">
        <v>804</v>
      </c>
      <c r="B428" s="52">
        <v>0</v>
      </c>
    </row>
    <row r="429" s="96" customFormat="1" ht="17" customHeight="1" spans="1:2">
      <c r="A429" s="67" t="s">
        <v>805</v>
      </c>
      <c r="B429" s="52">
        <v>0</v>
      </c>
    </row>
    <row r="430" s="96" customFormat="1" ht="17" customHeight="1" spans="1:2">
      <c r="A430" s="67" t="s">
        <v>806</v>
      </c>
      <c r="B430" s="52">
        <v>0</v>
      </c>
    </row>
    <row r="431" s="96" customFormat="1" ht="17" customHeight="1" spans="1:2">
      <c r="A431" s="67" t="s">
        <v>807</v>
      </c>
      <c r="B431" s="52">
        <v>0</v>
      </c>
    </row>
    <row r="432" s="96" customFormat="1" ht="17" customHeight="1" spans="1:2">
      <c r="A432" s="67" t="s">
        <v>808</v>
      </c>
      <c r="B432" s="52">
        <v>13112</v>
      </c>
    </row>
    <row r="433" s="96" customFormat="1" ht="17" customHeight="1" spans="1:2">
      <c r="A433" s="66" t="s">
        <v>809</v>
      </c>
      <c r="B433" s="52">
        <v>1205</v>
      </c>
    </row>
    <row r="434" s="96" customFormat="1" ht="17" customHeight="1" spans="1:2">
      <c r="A434" s="67" t="s">
        <v>810</v>
      </c>
      <c r="B434" s="52">
        <v>1205</v>
      </c>
    </row>
    <row r="435" s="96" customFormat="1" ht="17" customHeight="1" spans="1:2">
      <c r="A435" s="66" t="s">
        <v>811</v>
      </c>
      <c r="B435" s="52">
        <v>37935</v>
      </c>
    </row>
    <row r="436" s="96" customFormat="1" ht="17" customHeight="1" spans="1:2">
      <c r="A436" s="66" t="s">
        <v>812</v>
      </c>
      <c r="B436" s="52">
        <v>809</v>
      </c>
    </row>
    <row r="437" s="96" customFormat="1" ht="17" customHeight="1" spans="1:2">
      <c r="A437" s="67" t="s">
        <v>534</v>
      </c>
      <c r="B437" s="52">
        <v>505</v>
      </c>
    </row>
    <row r="438" s="96" customFormat="1" ht="17" customHeight="1" spans="1:2">
      <c r="A438" s="67" t="s">
        <v>535</v>
      </c>
      <c r="B438" s="52">
        <v>63</v>
      </c>
    </row>
    <row r="439" s="96" customFormat="1" ht="17" customHeight="1" spans="1:2">
      <c r="A439" s="67" t="s">
        <v>536</v>
      </c>
      <c r="B439" s="52">
        <v>0</v>
      </c>
    </row>
    <row r="440" s="96" customFormat="1" ht="17" customHeight="1" spans="1:2">
      <c r="A440" s="67" t="s">
        <v>813</v>
      </c>
      <c r="B440" s="52">
        <v>241</v>
      </c>
    </row>
    <row r="441" s="96" customFormat="1" ht="17" customHeight="1" spans="1:2">
      <c r="A441" s="66" t="s">
        <v>814</v>
      </c>
      <c r="B441" s="52">
        <v>0</v>
      </c>
    </row>
    <row r="442" s="96" customFormat="1" ht="17" customHeight="1" spans="1:2">
      <c r="A442" s="67" t="s">
        <v>815</v>
      </c>
      <c r="B442" s="52">
        <v>0</v>
      </c>
    </row>
    <row r="443" s="96" customFormat="1" ht="17" customHeight="1" spans="1:2">
      <c r="A443" s="67" t="s">
        <v>816</v>
      </c>
      <c r="B443" s="52">
        <v>0</v>
      </c>
    </row>
    <row r="444" s="96" customFormat="1" ht="17" customHeight="1" spans="1:2">
      <c r="A444" s="67" t="s">
        <v>817</v>
      </c>
      <c r="B444" s="52">
        <v>0</v>
      </c>
    </row>
    <row r="445" s="96" customFormat="1" ht="17" customHeight="1" spans="1:2">
      <c r="A445" s="67" t="s">
        <v>818</v>
      </c>
      <c r="B445" s="52">
        <v>0</v>
      </c>
    </row>
    <row r="446" s="96" customFormat="1" ht="17" customHeight="1" spans="1:2">
      <c r="A446" s="67" t="s">
        <v>819</v>
      </c>
      <c r="B446" s="52">
        <v>0</v>
      </c>
    </row>
    <row r="447" s="96" customFormat="1" ht="17" customHeight="1" spans="1:2">
      <c r="A447" s="67" t="s">
        <v>820</v>
      </c>
      <c r="B447" s="52">
        <v>0</v>
      </c>
    </row>
    <row r="448" s="96" customFormat="1" ht="16.95" customHeight="1" spans="1:2">
      <c r="A448" s="67" t="s">
        <v>821</v>
      </c>
      <c r="B448" s="52">
        <v>0</v>
      </c>
    </row>
    <row r="449" s="96" customFormat="1" ht="17" customHeight="1" spans="1:2">
      <c r="A449" s="67" t="s">
        <v>822</v>
      </c>
      <c r="B449" s="52">
        <v>0</v>
      </c>
    </row>
    <row r="450" s="96" customFormat="1" ht="17" customHeight="1" spans="1:2">
      <c r="A450" s="66" t="s">
        <v>823</v>
      </c>
      <c r="B450" s="52">
        <v>0</v>
      </c>
    </row>
    <row r="451" s="96" customFormat="1" ht="17" customHeight="1" spans="1:2">
      <c r="A451" s="67" t="s">
        <v>815</v>
      </c>
      <c r="B451" s="52">
        <v>0</v>
      </c>
    </row>
    <row r="452" s="96" customFormat="1" ht="17" customHeight="1" spans="1:2">
      <c r="A452" s="67" t="s">
        <v>824</v>
      </c>
      <c r="B452" s="52">
        <v>0</v>
      </c>
    </row>
    <row r="453" s="96" customFormat="1" ht="17" customHeight="1" spans="1:2">
      <c r="A453" s="67" t="s">
        <v>825</v>
      </c>
      <c r="B453" s="52">
        <v>0</v>
      </c>
    </row>
    <row r="454" s="96" customFormat="1" ht="17" customHeight="1" spans="1:2">
      <c r="A454" s="67" t="s">
        <v>826</v>
      </c>
      <c r="B454" s="52">
        <v>0</v>
      </c>
    </row>
    <row r="455" s="96" customFormat="1" ht="17" customHeight="1" spans="1:2">
      <c r="A455" s="67" t="s">
        <v>827</v>
      </c>
      <c r="B455" s="52">
        <v>0</v>
      </c>
    </row>
    <row r="456" s="96" customFormat="1" ht="17" customHeight="1" spans="1:2">
      <c r="A456" s="66" t="s">
        <v>828</v>
      </c>
      <c r="B456" s="52">
        <v>8827</v>
      </c>
    </row>
    <row r="457" s="96" customFormat="1" ht="17" customHeight="1" spans="1:2">
      <c r="A457" s="67" t="s">
        <v>815</v>
      </c>
      <c r="B457" s="52">
        <v>0</v>
      </c>
    </row>
    <row r="458" s="96" customFormat="1" ht="17" customHeight="1" spans="1:2">
      <c r="A458" s="67" t="s">
        <v>829</v>
      </c>
      <c r="B458" s="52">
        <v>1648</v>
      </c>
    </row>
    <row r="459" s="96" customFormat="1" ht="16.95" customHeight="1" spans="1:2">
      <c r="A459" s="67" t="s">
        <v>830</v>
      </c>
      <c r="B459" s="52">
        <v>0</v>
      </c>
    </row>
    <row r="460" s="96" customFormat="1" ht="17" customHeight="1" spans="1:2">
      <c r="A460" s="67" t="s">
        <v>831</v>
      </c>
      <c r="B460" s="52">
        <v>7179</v>
      </c>
    </row>
    <row r="461" s="96" customFormat="1" ht="17" customHeight="1" spans="1:2">
      <c r="A461" s="66" t="s">
        <v>832</v>
      </c>
      <c r="B461" s="52">
        <v>103</v>
      </c>
    </row>
    <row r="462" s="96" customFormat="1" ht="17" customHeight="1" spans="1:2">
      <c r="A462" s="67" t="s">
        <v>815</v>
      </c>
      <c r="B462" s="52">
        <v>0</v>
      </c>
    </row>
    <row r="463" s="96" customFormat="1" ht="17" customHeight="1" spans="1:2">
      <c r="A463" s="67" t="s">
        <v>833</v>
      </c>
      <c r="B463" s="52">
        <v>0</v>
      </c>
    </row>
    <row r="464" s="96" customFormat="1" ht="17" customHeight="1" spans="1:2">
      <c r="A464" s="67" t="s">
        <v>834</v>
      </c>
      <c r="B464" s="52">
        <v>3</v>
      </c>
    </row>
    <row r="465" s="96" customFormat="1" ht="17" customHeight="1" spans="1:2">
      <c r="A465" s="67" t="s">
        <v>835</v>
      </c>
      <c r="B465" s="52">
        <v>100</v>
      </c>
    </row>
    <row r="466" s="96" customFormat="1" ht="17" customHeight="1" spans="1:2">
      <c r="A466" s="66" t="s">
        <v>836</v>
      </c>
      <c r="B466" s="52">
        <v>11</v>
      </c>
    </row>
    <row r="467" s="96" customFormat="1" ht="17" customHeight="1" spans="1:2">
      <c r="A467" s="67" t="s">
        <v>837</v>
      </c>
      <c r="B467" s="52">
        <v>0</v>
      </c>
    </row>
    <row r="468" s="96" customFormat="1" ht="17" customHeight="1" spans="1:2">
      <c r="A468" s="67" t="s">
        <v>838</v>
      </c>
      <c r="B468" s="52">
        <v>11</v>
      </c>
    </row>
    <row r="469" s="96" customFormat="1" ht="17" customHeight="1" spans="1:2">
      <c r="A469" s="67" t="s">
        <v>839</v>
      </c>
      <c r="B469" s="52">
        <v>0</v>
      </c>
    </row>
    <row r="470" s="96" customFormat="1" ht="17" customHeight="1" spans="1:2">
      <c r="A470" s="67" t="s">
        <v>840</v>
      </c>
      <c r="B470" s="52">
        <v>0</v>
      </c>
    </row>
    <row r="471" s="96" customFormat="1" ht="17" customHeight="1" spans="1:2">
      <c r="A471" s="66" t="s">
        <v>841</v>
      </c>
      <c r="B471" s="52">
        <v>227</v>
      </c>
    </row>
    <row r="472" s="96" customFormat="1" ht="17" customHeight="1" spans="1:2">
      <c r="A472" s="67" t="s">
        <v>815</v>
      </c>
      <c r="B472" s="52">
        <v>0</v>
      </c>
    </row>
    <row r="473" s="96" customFormat="1" ht="17" customHeight="1" spans="1:2">
      <c r="A473" s="67" t="s">
        <v>842</v>
      </c>
      <c r="B473" s="52">
        <v>25</v>
      </c>
    </row>
    <row r="474" s="96" customFormat="1" ht="17" customHeight="1" spans="1:2">
      <c r="A474" s="67" t="s">
        <v>843</v>
      </c>
      <c r="B474" s="52">
        <v>0</v>
      </c>
    </row>
    <row r="475" s="96" customFormat="1" ht="17" customHeight="1" spans="1:2">
      <c r="A475" s="67" t="s">
        <v>844</v>
      </c>
      <c r="B475" s="52">
        <v>20</v>
      </c>
    </row>
    <row r="476" s="96" customFormat="1" ht="17" customHeight="1" spans="1:2">
      <c r="A476" s="67" t="s">
        <v>845</v>
      </c>
      <c r="B476" s="52">
        <v>10</v>
      </c>
    </row>
    <row r="477" s="96" customFormat="1" ht="17" customHeight="1" spans="1:2">
      <c r="A477" s="67" t="s">
        <v>846</v>
      </c>
      <c r="B477" s="52">
        <v>172</v>
      </c>
    </row>
    <row r="478" s="96" customFormat="1" ht="17" customHeight="1" spans="1:2">
      <c r="A478" s="66" t="s">
        <v>847</v>
      </c>
      <c r="B478" s="52">
        <v>0</v>
      </c>
    </row>
    <row r="479" s="96" customFormat="1" ht="17" customHeight="1" spans="1:2">
      <c r="A479" s="67" t="s">
        <v>848</v>
      </c>
      <c r="B479" s="52">
        <v>0</v>
      </c>
    </row>
    <row r="480" s="96" customFormat="1" ht="17" customHeight="1" spans="1:2">
      <c r="A480" s="67" t="s">
        <v>849</v>
      </c>
      <c r="B480" s="52">
        <v>0</v>
      </c>
    </row>
    <row r="481" s="96" customFormat="1" ht="17" customHeight="1" spans="1:2">
      <c r="A481" s="67" t="s">
        <v>850</v>
      </c>
      <c r="B481" s="52">
        <v>0</v>
      </c>
    </row>
    <row r="482" s="96" customFormat="1" ht="17" customHeight="1" spans="1:2">
      <c r="A482" s="66" t="s">
        <v>851</v>
      </c>
      <c r="B482" s="52">
        <v>0</v>
      </c>
    </row>
    <row r="483" s="96" customFormat="1" ht="17" customHeight="1" spans="1:2">
      <c r="A483" s="67" t="s">
        <v>852</v>
      </c>
      <c r="B483" s="52">
        <v>0</v>
      </c>
    </row>
    <row r="484" s="96" customFormat="1" ht="17" customHeight="1" spans="1:2">
      <c r="A484" s="67" t="s">
        <v>853</v>
      </c>
      <c r="B484" s="52">
        <v>0</v>
      </c>
    </row>
    <row r="485" s="96" customFormat="1" ht="16.95" customHeight="1" spans="1:2">
      <c r="A485" s="67" t="s">
        <v>854</v>
      </c>
      <c r="B485" s="52">
        <v>0</v>
      </c>
    </row>
    <row r="486" s="96" customFormat="1" ht="17" customHeight="1" spans="1:2">
      <c r="A486" s="66" t="s">
        <v>855</v>
      </c>
      <c r="B486" s="52">
        <v>27958</v>
      </c>
    </row>
    <row r="487" s="96" customFormat="1" ht="17" customHeight="1" spans="1:2">
      <c r="A487" s="67" t="s">
        <v>856</v>
      </c>
      <c r="B487" s="52">
        <v>0</v>
      </c>
    </row>
    <row r="488" s="96" customFormat="1" ht="17" customHeight="1" spans="1:2">
      <c r="A488" s="67" t="s">
        <v>857</v>
      </c>
      <c r="B488" s="52">
        <v>0</v>
      </c>
    </row>
    <row r="489" s="96" customFormat="1" ht="17" customHeight="1" spans="1:2">
      <c r="A489" s="67" t="s">
        <v>858</v>
      </c>
      <c r="B489" s="52">
        <v>0</v>
      </c>
    </row>
    <row r="490" s="96" customFormat="1" ht="17" customHeight="1" spans="1:2">
      <c r="A490" s="67" t="s">
        <v>859</v>
      </c>
      <c r="B490" s="52">
        <v>27958</v>
      </c>
    </row>
    <row r="491" s="96" customFormat="1" ht="17" customHeight="1" spans="1:2">
      <c r="A491" s="66" t="s">
        <v>860</v>
      </c>
      <c r="B491" s="52">
        <v>27484</v>
      </c>
    </row>
    <row r="492" s="96" customFormat="1" ht="17" customHeight="1" spans="1:2">
      <c r="A492" s="66" t="s">
        <v>861</v>
      </c>
      <c r="B492" s="52">
        <v>17760</v>
      </c>
    </row>
    <row r="493" s="96" customFormat="1" ht="17" customHeight="1" spans="1:2">
      <c r="A493" s="67" t="s">
        <v>534</v>
      </c>
      <c r="B493" s="52">
        <v>1822</v>
      </c>
    </row>
    <row r="494" s="96" customFormat="1" ht="17" customHeight="1" spans="1:2">
      <c r="A494" s="67" t="s">
        <v>535</v>
      </c>
      <c r="B494" s="52">
        <v>10885</v>
      </c>
    </row>
    <row r="495" s="96" customFormat="1" ht="17" customHeight="1" spans="1:2">
      <c r="A495" s="67" t="s">
        <v>536</v>
      </c>
      <c r="B495" s="52">
        <v>0</v>
      </c>
    </row>
    <row r="496" s="96" customFormat="1" ht="17" customHeight="1" spans="1:2">
      <c r="A496" s="67" t="s">
        <v>862</v>
      </c>
      <c r="B496" s="52">
        <v>147</v>
      </c>
    </row>
    <row r="497" s="96" customFormat="1" ht="17" customHeight="1" spans="1:2">
      <c r="A497" s="67" t="s">
        <v>863</v>
      </c>
      <c r="B497" s="52">
        <v>125</v>
      </c>
    </row>
    <row r="498" s="96" customFormat="1" ht="17" customHeight="1" spans="1:2">
      <c r="A498" s="67" t="s">
        <v>864</v>
      </c>
      <c r="B498" s="52">
        <v>0</v>
      </c>
    </row>
    <row r="499" s="96" customFormat="1" ht="17" customHeight="1" spans="1:2">
      <c r="A499" s="67" t="s">
        <v>865</v>
      </c>
      <c r="B499" s="52">
        <v>297</v>
      </c>
    </row>
    <row r="500" s="96" customFormat="1" ht="17" customHeight="1" spans="1:2">
      <c r="A500" s="67" t="s">
        <v>866</v>
      </c>
      <c r="B500" s="52">
        <v>374</v>
      </c>
    </row>
    <row r="501" s="96" customFormat="1" ht="17" customHeight="1" spans="1:2">
      <c r="A501" s="67" t="s">
        <v>867</v>
      </c>
      <c r="B501" s="52">
        <v>284</v>
      </c>
    </row>
    <row r="502" s="96" customFormat="1" ht="17" customHeight="1" spans="1:2">
      <c r="A502" s="67" t="s">
        <v>868</v>
      </c>
      <c r="B502" s="52">
        <v>0</v>
      </c>
    </row>
    <row r="503" s="96" customFormat="1" ht="17" customHeight="1" spans="1:2">
      <c r="A503" s="67" t="s">
        <v>869</v>
      </c>
      <c r="B503" s="52">
        <v>43</v>
      </c>
    </row>
    <row r="504" s="96" customFormat="1" ht="17" customHeight="1" spans="1:2">
      <c r="A504" s="67" t="s">
        <v>870</v>
      </c>
      <c r="B504" s="52">
        <v>0</v>
      </c>
    </row>
    <row r="505" s="96" customFormat="1" ht="17" customHeight="1" spans="1:2">
      <c r="A505" s="67" t="s">
        <v>871</v>
      </c>
      <c r="B505" s="52">
        <v>0</v>
      </c>
    </row>
    <row r="506" s="96" customFormat="1" ht="17" customHeight="1" spans="1:2">
      <c r="A506" s="67" t="s">
        <v>872</v>
      </c>
      <c r="B506" s="52">
        <v>0</v>
      </c>
    </row>
    <row r="507" s="96" customFormat="1" ht="17" customHeight="1" spans="1:2">
      <c r="A507" s="67" t="s">
        <v>873</v>
      </c>
      <c r="B507" s="52">
        <v>3783</v>
      </c>
    </row>
    <row r="508" s="96" customFormat="1" ht="17" customHeight="1" spans="1:2">
      <c r="A508" s="66" t="s">
        <v>874</v>
      </c>
      <c r="B508" s="52">
        <v>4518</v>
      </c>
    </row>
    <row r="509" s="96" customFormat="1" ht="17" customHeight="1" spans="1:2">
      <c r="A509" s="67" t="s">
        <v>534</v>
      </c>
      <c r="B509" s="52">
        <v>0</v>
      </c>
    </row>
    <row r="510" s="96" customFormat="1" ht="17" customHeight="1" spans="1:2">
      <c r="A510" s="67" t="s">
        <v>535</v>
      </c>
      <c r="B510" s="52">
        <v>0</v>
      </c>
    </row>
    <row r="511" s="96" customFormat="1" ht="17" customHeight="1" spans="1:2">
      <c r="A511" s="67" t="s">
        <v>536</v>
      </c>
      <c r="B511" s="52">
        <v>0</v>
      </c>
    </row>
    <row r="512" s="96" customFormat="1" ht="17" customHeight="1" spans="1:2">
      <c r="A512" s="67" t="s">
        <v>875</v>
      </c>
      <c r="B512" s="52">
        <v>1355</v>
      </c>
    </row>
    <row r="513" s="96" customFormat="1" ht="17" customHeight="1" spans="1:2">
      <c r="A513" s="67" t="s">
        <v>876</v>
      </c>
      <c r="B513" s="52">
        <v>2566</v>
      </c>
    </row>
    <row r="514" s="96" customFormat="1" ht="17" customHeight="1" spans="1:2">
      <c r="A514" s="67" t="s">
        <v>877</v>
      </c>
      <c r="B514" s="52">
        <v>333</v>
      </c>
    </row>
    <row r="515" s="96" customFormat="1" ht="17" customHeight="1" spans="1:2">
      <c r="A515" s="67" t="s">
        <v>878</v>
      </c>
      <c r="B515" s="52">
        <v>264</v>
      </c>
    </row>
    <row r="516" s="96" customFormat="1" ht="17" customHeight="1" spans="1:2">
      <c r="A516" s="66" t="s">
        <v>879</v>
      </c>
      <c r="B516" s="52">
        <v>1128</v>
      </c>
    </row>
    <row r="517" s="96" customFormat="1" ht="17" customHeight="1" spans="1:2">
      <c r="A517" s="67" t="s">
        <v>534</v>
      </c>
      <c r="B517" s="52">
        <v>0</v>
      </c>
    </row>
    <row r="518" s="96" customFormat="1" ht="17" customHeight="1" spans="1:2">
      <c r="A518" s="67" t="s">
        <v>535</v>
      </c>
      <c r="B518" s="52">
        <v>0</v>
      </c>
    </row>
    <row r="519" s="96" customFormat="1" ht="17" customHeight="1" spans="1:2">
      <c r="A519" s="67" t="s">
        <v>536</v>
      </c>
      <c r="B519" s="52">
        <v>0</v>
      </c>
    </row>
    <row r="520" s="96" customFormat="1" ht="17" customHeight="1" spans="1:2">
      <c r="A520" s="67" t="s">
        <v>880</v>
      </c>
      <c r="B520" s="52">
        <v>0</v>
      </c>
    </row>
    <row r="521" s="96" customFormat="1" ht="17" customHeight="1" spans="1:2">
      <c r="A521" s="67" t="s">
        <v>881</v>
      </c>
      <c r="B521" s="52">
        <v>200</v>
      </c>
    </row>
    <row r="522" s="96" customFormat="1" ht="17" customHeight="1" spans="1:2">
      <c r="A522" s="67" t="s">
        <v>882</v>
      </c>
      <c r="B522" s="52">
        <v>0</v>
      </c>
    </row>
    <row r="523" s="96" customFormat="1" ht="17" customHeight="1" spans="1:2">
      <c r="A523" s="67" t="s">
        <v>883</v>
      </c>
      <c r="B523" s="52">
        <v>313</v>
      </c>
    </row>
    <row r="524" s="96" customFormat="1" ht="17" customHeight="1" spans="1:2">
      <c r="A524" s="67" t="s">
        <v>884</v>
      </c>
      <c r="B524" s="52">
        <v>529</v>
      </c>
    </row>
    <row r="525" s="96" customFormat="1" ht="17" customHeight="1" spans="1:2">
      <c r="A525" s="67" t="s">
        <v>885</v>
      </c>
      <c r="B525" s="52">
        <v>0</v>
      </c>
    </row>
    <row r="526" s="96" customFormat="1" ht="17" customHeight="1" spans="1:2">
      <c r="A526" s="67" t="s">
        <v>886</v>
      </c>
      <c r="B526" s="52">
        <v>86</v>
      </c>
    </row>
    <row r="527" s="96" customFormat="1" ht="17" customHeight="1" spans="1:2">
      <c r="A527" s="66" t="s">
        <v>887</v>
      </c>
      <c r="B527" s="52">
        <v>395</v>
      </c>
    </row>
    <row r="528" s="96" customFormat="1" ht="17" customHeight="1" spans="1:2">
      <c r="A528" s="67" t="s">
        <v>534</v>
      </c>
      <c r="B528" s="52">
        <v>0</v>
      </c>
    </row>
    <row r="529" s="96" customFormat="1" ht="17" customHeight="1" spans="1:2">
      <c r="A529" s="67" t="s">
        <v>535</v>
      </c>
      <c r="B529" s="52">
        <v>0</v>
      </c>
    </row>
    <row r="530" s="96" customFormat="1" ht="17" customHeight="1" spans="1:2">
      <c r="A530" s="67" t="s">
        <v>536</v>
      </c>
      <c r="B530" s="52">
        <v>0</v>
      </c>
    </row>
    <row r="531" s="96" customFormat="1" ht="17" customHeight="1" spans="1:2">
      <c r="A531" s="67" t="s">
        <v>888</v>
      </c>
      <c r="B531" s="52">
        <v>0</v>
      </c>
    </row>
    <row r="532" s="96" customFormat="1" ht="17" customHeight="1" spans="1:2">
      <c r="A532" s="67" t="s">
        <v>889</v>
      </c>
      <c r="B532" s="52">
        <v>0</v>
      </c>
    </row>
    <row r="533" s="96" customFormat="1" ht="17" customHeight="1" spans="1:2">
      <c r="A533" s="67" t="s">
        <v>890</v>
      </c>
      <c r="B533" s="52">
        <v>10</v>
      </c>
    </row>
    <row r="534" s="96" customFormat="1" ht="17" customHeight="1" spans="1:2">
      <c r="A534" s="67" t="s">
        <v>891</v>
      </c>
      <c r="B534" s="52">
        <v>385</v>
      </c>
    </row>
    <row r="535" s="96" customFormat="1" ht="17" customHeight="1" spans="1:2">
      <c r="A535" s="67" t="s">
        <v>892</v>
      </c>
      <c r="B535" s="52">
        <v>0</v>
      </c>
    </row>
    <row r="536" s="96" customFormat="1" ht="17" customHeight="1" spans="1:2">
      <c r="A536" s="66" t="s">
        <v>893</v>
      </c>
      <c r="B536" s="52">
        <v>2088</v>
      </c>
    </row>
    <row r="537" s="96" customFormat="1" ht="17" customHeight="1" spans="1:2">
      <c r="A537" s="67" t="s">
        <v>534</v>
      </c>
      <c r="B537" s="52">
        <v>0</v>
      </c>
    </row>
    <row r="538" s="96" customFormat="1" ht="17" customHeight="1" spans="1:2">
      <c r="A538" s="67" t="s">
        <v>535</v>
      </c>
      <c r="B538" s="52">
        <v>0</v>
      </c>
    </row>
    <row r="539" s="96" customFormat="1" ht="17" customHeight="1" spans="1:2">
      <c r="A539" s="67" t="s">
        <v>536</v>
      </c>
      <c r="B539" s="52">
        <v>0</v>
      </c>
    </row>
    <row r="540" s="96" customFormat="1" ht="16.95" customHeight="1" spans="1:2">
      <c r="A540" s="67" t="s">
        <v>894</v>
      </c>
      <c r="B540" s="52">
        <v>0</v>
      </c>
    </row>
    <row r="541" s="96" customFormat="1" ht="16.95" customHeight="1" spans="1:2">
      <c r="A541" s="67" t="s">
        <v>895</v>
      </c>
      <c r="B541" s="52">
        <v>0</v>
      </c>
    </row>
    <row r="542" s="96" customFormat="1" ht="16.95" customHeight="1" spans="1:2">
      <c r="A542" s="67" t="s">
        <v>896</v>
      </c>
      <c r="B542" s="52">
        <v>1892</v>
      </c>
    </row>
    <row r="543" s="96" customFormat="1" ht="17" customHeight="1" spans="1:2">
      <c r="A543" s="67" t="s">
        <v>897</v>
      </c>
      <c r="B543" s="52">
        <v>196</v>
      </c>
    </row>
    <row r="544" s="96" customFormat="1" ht="17" customHeight="1" spans="1:2">
      <c r="A544" s="66" t="s">
        <v>898</v>
      </c>
      <c r="B544" s="52">
        <v>1595</v>
      </c>
    </row>
    <row r="545" s="96" customFormat="1" ht="17" customHeight="1" spans="1:2">
      <c r="A545" s="67" t="s">
        <v>899</v>
      </c>
      <c r="B545" s="52">
        <v>65</v>
      </c>
    </row>
    <row r="546" s="96" customFormat="1" ht="17" customHeight="1" spans="1:2">
      <c r="A546" s="67" t="s">
        <v>900</v>
      </c>
      <c r="B546" s="52">
        <v>1192</v>
      </c>
    </row>
    <row r="547" s="96" customFormat="1" ht="17" customHeight="1" spans="1:2">
      <c r="A547" s="67" t="s">
        <v>901</v>
      </c>
      <c r="B547" s="52">
        <v>338</v>
      </c>
    </row>
    <row r="548" s="96" customFormat="1" ht="17" customHeight="1" spans="1:2">
      <c r="A548" s="66" t="s">
        <v>902</v>
      </c>
      <c r="B548" s="52">
        <v>160112</v>
      </c>
    </row>
    <row r="549" s="96" customFormat="1" ht="17" customHeight="1" spans="1:2">
      <c r="A549" s="66" t="s">
        <v>903</v>
      </c>
      <c r="B549" s="52">
        <v>3649</v>
      </c>
    </row>
    <row r="550" s="96" customFormat="1" ht="17" customHeight="1" spans="1:2">
      <c r="A550" s="67" t="s">
        <v>534</v>
      </c>
      <c r="B550" s="52">
        <v>1883</v>
      </c>
    </row>
    <row r="551" s="96" customFormat="1" ht="17" customHeight="1" spans="1:2">
      <c r="A551" s="67" t="s">
        <v>535</v>
      </c>
      <c r="B551" s="52">
        <v>566</v>
      </c>
    </row>
    <row r="552" s="96" customFormat="1" ht="17" customHeight="1" spans="1:2">
      <c r="A552" s="67" t="s">
        <v>536</v>
      </c>
      <c r="B552" s="52">
        <v>0</v>
      </c>
    </row>
    <row r="553" s="96" customFormat="1" ht="17" customHeight="1" spans="1:2">
      <c r="A553" s="67" t="s">
        <v>904</v>
      </c>
      <c r="B553" s="52">
        <v>0</v>
      </c>
    </row>
    <row r="554" s="96" customFormat="1" ht="17" customHeight="1" spans="1:2">
      <c r="A554" s="67" t="s">
        <v>905</v>
      </c>
      <c r="B554" s="52">
        <v>0</v>
      </c>
    </row>
    <row r="555" s="96" customFormat="1" ht="17" customHeight="1" spans="1:2">
      <c r="A555" s="67" t="s">
        <v>906</v>
      </c>
      <c r="B555" s="52">
        <v>0</v>
      </c>
    </row>
    <row r="556" s="96" customFormat="1" ht="17" customHeight="1" spans="1:2">
      <c r="A556" s="67" t="s">
        <v>907</v>
      </c>
      <c r="B556" s="52">
        <v>0</v>
      </c>
    </row>
    <row r="557" s="96" customFormat="1" ht="17" customHeight="1" spans="1:2">
      <c r="A557" s="67" t="s">
        <v>575</v>
      </c>
      <c r="B557" s="52">
        <v>0</v>
      </c>
    </row>
    <row r="558" s="96" customFormat="1" ht="17" customHeight="1" spans="1:2">
      <c r="A558" s="67" t="s">
        <v>908</v>
      </c>
      <c r="B558" s="52">
        <v>32</v>
      </c>
    </row>
    <row r="559" s="96" customFormat="1" ht="17" customHeight="1" spans="1:2">
      <c r="A559" s="67" t="s">
        <v>909</v>
      </c>
      <c r="B559" s="52">
        <v>0</v>
      </c>
    </row>
    <row r="560" s="96" customFormat="1" ht="17" customHeight="1" spans="1:2">
      <c r="A560" s="67" t="s">
        <v>910</v>
      </c>
      <c r="B560" s="52">
        <v>0</v>
      </c>
    </row>
    <row r="561" s="96" customFormat="1" ht="17" customHeight="1" spans="1:2">
      <c r="A561" s="67" t="s">
        <v>911</v>
      </c>
      <c r="B561" s="52">
        <v>0</v>
      </c>
    </row>
    <row r="562" s="96" customFormat="1" ht="16.95" customHeight="1" spans="1:2">
      <c r="A562" s="67" t="s">
        <v>912</v>
      </c>
      <c r="B562" s="52">
        <v>0</v>
      </c>
    </row>
    <row r="563" s="96" customFormat="1" ht="16.95" customHeight="1" spans="1:2">
      <c r="A563" s="67" t="s">
        <v>913</v>
      </c>
      <c r="B563" s="52">
        <v>0</v>
      </c>
    </row>
    <row r="564" s="96" customFormat="1" ht="16.95" customHeight="1" spans="1:2">
      <c r="A564" s="67" t="s">
        <v>914</v>
      </c>
      <c r="B564" s="52">
        <v>21</v>
      </c>
    </row>
    <row r="565" s="96" customFormat="1" ht="16.95" customHeight="1" spans="1:2">
      <c r="A565" s="67" t="s">
        <v>915</v>
      </c>
      <c r="B565" s="52">
        <v>92</v>
      </c>
    </row>
    <row r="566" s="96" customFormat="1" ht="16.95" customHeight="1" spans="1:2">
      <c r="A566" s="67" t="s">
        <v>543</v>
      </c>
      <c r="B566" s="52">
        <v>0</v>
      </c>
    </row>
    <row r="567" s="96" customFormat="1" ht="17" customHeight="1" spans="1:2">
      <c r="A567" s="67" t="s">
        <v>916</v>
      </c>
      <c r="B567" s="52">
        <v>1055</v>
      </c>
    </row>
    <row r="568" s="96" customFormat="1" ht="17" customHeight="1" spans="1:2">
      <c r="A568" s="66" t="s">
        <v>917</v>
      </c>
      <c r="B568" s="52">
        <v>2778</v>
      </c>
    </row>
    <row r="569" s="96" customFormat="1" ht="17" customHeight="1" spans="1:2">
      <c r="A569" s="67" t="s">
        <v>534</v>
      </c>
      <c r="B569" s="52">
        <v>838</v>
      </c>
    </row>
    <row r="570" s="96" customFormat="1" ht="17" customHeight="1" spans="1:2">
      <c r="A570" s="67" t="s">
        <v>535</v>
      </c>
      <c r="B570" s="52">
        <v>802</v>
      </c>
    </row>
    <row r="571" s="96" customFormat="1" ht="17" customHeight="1" spans="1:2">
      <c r="A571" s="67" t="s">
        <v>536</v>
      </c>
      <c r="B571" s="52">
        <v>0</v>
      </c>
    </row>
    <row r="572" s="96" customFormat="1" ht="17" customHeight="1" spans="1:2">
      <c r="A572" s="67" t="s">
        <v>918</v>
      </c>
      <c r="B572" s="52">
        <v>482</v>
      </c>
    </row>
    <row r="573" s="96" customFormat="1" ht="17" customHeight="1" spans="1:2">
      <c r="A573" s="67" t="s">
        <v>919</v>
      </c>
      <c r="B573" s="52">
        <v>0</v>
      </c>
    </row>
    <row r="574" s="96" customFormat="1" ht="17" customHeight="1" spans="1:2">
      <c r="A574" s="67" t="s">
        <v>920</v>
      </c>
      <c r="B574" s="52">
        <v>444</v>
      </c>
    </row>
    <row r="575" s="96" customFormat="1" ht="17" customHeight="1" spans="1:2">
      <c r="A575" s="67" t="s">
        <v>921</v>
      </c>
      <c r="B575" s="52">
        <v>212</v>
      </c>
    </row>
    <row r="576" s="96" customFormat="1" ht="17" customHeight="1" spans="1:2">
      <c r="A576" s="66" t="s">
        <v>922</v>
      </c>
      <c r="B576" s="52">
        <v>84288</v>
      </c>
    </row>
    <row r="577" s="96" customFormat="1" ht="17" customHeight="1" spans="1:2">
      <c r="A577" s="67" t="s">
        <v>923</v>
      </c>
      <c r="B577" s="52">
        <v>15205</v>
      </c>
    </row>
    <row r="578" s="96" customFormat="1" ht="17" customHeight="1" spans="1:2">
      <c r="A578" s="67" t="s">
        <v>924</v>
      </c>
      <c r="B578" s="52">
        <v>16047</v>
      </c>
    </row>
    <row r="579" s="96" customFormat="1" ht="17" customHeight="1" spans="1:2">
      <c r="A579" s="67" t="s">
        <v>925</v>
      </c>
      <c r="B579" s="52">
        <v>0</v>
      </c>
    </row>
    <row r="580" s="96" customFormat="1" ht="17" customHeight="1" spans="1:2">
      <c r="A580" s="67" t="s">
        <v>926</v>
      </c>
      <c r="B580" s="52">
        <v>11086</v>
      </c>
    </row>
    <row r="581" s="96" customFormat="1" ht="17" customHeight="1" spans="1:2">
      <c r="A581" s="67" t="s">
        <v>927</v>
      </c>
      <c r="B581" s="52">
        <v>9371</v>
      </c>
    </row>
    <row r="582" s="96" customFormat="1" ht="17" customHeight="1" spans="1:2">
      <c r="A582" s="67" t="s">
        <v>928</v>
      </c>
      <c r="B582" s="52">
        <v>27921</v>
      </c>
    </row>
    <row r="583" s="96" customFormat="1" ht="16.95" customHeight="1" spans="1:2">
      <c r="A583" s="67" t="s">
        <v>929</v>
      </c>
      <c r="B583" s="52">
        <v>0</v>
      </c>
    </row>
    <row r="584" s="96" customFormat="1" ht="17" customHeight="1" spans="1:2">
      <c r="A584" s="67" t="s">
        <v>930</v>
      </c>
      <c r="B584" s="52">
        <v>4658</v>
      </c>
    </row>
    <row r="585" s="96" customFormat="1" ht="17" customHeight="1" spans="1:2">
      <c r="A585" s="66" t="s">
        <v>931</v>
      </c>
      <c r="B585" s="52">
        <v>5700</v>
      </c>
    </row>
    <row r="586" s="96" customFormat="1" ht="17" customHeight="1" spans="1:2">
      <c r="A586" s="67" t="s">
        <v>932</v>
      </c>
      <c r="B586" s="52">
        <v>5700</v>
      </c>
    </row>
    <row r="587" s="96" customFormat="1" ht="17" customHeight="1" spans="1:2">
      <c r="A587" s="67" t="s">
        <v>933</v>
      </c>
      <c r="B587" s="52">
        <v>0</v>
      </c>
    </row>
    <row r="588" s="96" customFormat="1" ht="17" customHeight="1" spans="1:2">
      <c r="A588" s="67" t="s">
        <v>934</v>
      </c>
      <c r="B588" s="52">
        <v>0</v>
      </c>
    </row>
    <row r="589" s="96" customFormat="1" ht="17" customHeight="1" spans="1:2">
      <c r="A589" s="66" t="s">
        <v>935</v>
      </c>
      <c r="B589" s="52">
        <v>3054</v>
      </c>
    </row>
    <row r="590" s="96" customFormat="1" ht="17" customHeight="1" spans="1:2">
      <c r="A590" s="67" t="s">
        <v>936</v>
      </c>
      <c r="B590" s="52">
        <v>92</v>
      </c>
    </row>
    <row r="591" s="96" customFormat="1" ht="17" customHeight="1" spans="1:2">
      <c r="A591" s="67" t="s">
        <v>937</v>
      </c>
      <c r="B591" s="52">
        <v>8</v>
      </c>
    </row>
    <row r="592" s="96" customFormat="1" ht="17" customHeight="1" spans="1:2">
      <c r="A592" s="67" t="s">
        <v>938</v>
      </c>
      <c r="B592" s="52">
        <v>0</v>
      </c>
    </row>
    <row r="593" s="96" customFormat="1" ht="17" customHeight="1" spans="1:2">
      <c r="A593" s="67" t="s">
        <v>939</v>
      </c>
      <c r="B593" s="52">
        <v>53</v>
      </c>
    </row>
    <row r="594" s="96" customFormat="1" ht="17" customHeight="1" spans="1:2">
      <c r="A594" s="67" t="s">
        <v>940</v>
      </c>
      <c r="B594" s="52">
        <v>0</v>
      </c>
    </row>
    <row r="595" s="96" customFormat="1" ht="17" customHeight="1" spans="1:2">
      <c r="A595" s="67" t="s">
        <v>941</v>
      </c>
      <c r="B595" s="52">
        <v>0</v>
      </c>
    </row>
    <row r="596" s="96" customFormat="1" ht="17" customHeight="1" spans="1:2">
      <c r="A596" s="67" t="s">
        <v>942</v>
      </c>
      <c r="B596" s="52">
        <v>0</v>
      </c>
    </row>
    <row r="597" s="96" customFormat="1" ht="17" customHeight="1" spans="1:2">
      <c r="A597" s="67" t="s">
        <v>943</v>
      </c>
      <c r="B597" s="52">
        <v>0</v>
      </c>
    </row>
    <row r="598" s="96" customFormat="1" ht="17" customHeight="1" spans="1:2">
      <c r="A598" s="67" t="s">
        <v>944</v>
      </c>
      <c r="B598" s="52">
        <v>2901</v>
      </c>
    </row>
    <row r="599" s="96" customFormat="1" ht="17" customHeight="1" spans="1:2">
      <c r="A599" s="66" t="s">
        <v>945</v>
      </c>
      <c r="B599" s="52">
        <v>9569</v>
      </c>
    </row>
    <row r="600" s="96" customFormat="1" ht="17" customHeight="1" spans="1:2">
      <c r="A600" s="67" t="s">
        <v>946</v>
      </c>
      <c r="B600" s="52">
        <v>1444</v>
      </c>
    </row>
    <row r="601" s="96" customFormat="1" ht="17" customHeight="1" spans="1:2">
      <c r="A601" s="67" t="s">
        <v>947</v>
      </c>
      <c r="B601" s="52">
        <v>0</v>
      </c>
    </row>
    <row r="602" s="96" customFormat="1" ht="17" customHeight="1" spans="1:2">
      <c r="A602" s="67" t="s">
        <v>948</v>
      </c>
      <c r="B602" s="52">
        <v>0</v>
      </c>
    </row>
    <row r="603" s="96" customFormat="1" ht="17" customHeight="1" spans="1:2">
      <c r="A603" s="67" t="s">
        <v>949</v>
      </c>
      <c r="B603" s="52">
        <v>3217</v>
      </c>
    </row>
    <row r="604" s="96" customFormat="1" ht="17" customHeight="1" spans="1:2">
      <c r="A604" s="67" t="s">
        <v>950</v>
      </c>
      <c r="B604" s="52">
        <v>0</v>
      </c>
    </row>
    <row r="605" s="96" customFormat="1" ht="16.95" customHeight="1" spans="1:2">
      <c r="A605" s="67" t="s">
        <v>951</v>
      </c>
      <c r="B605" s="52">
        <v>37</v>
      </c>
    </row>
    <row r="606" s="96" customFormat="1" ht="16.95" customHeight="1" spans="1:2">
      <c r="A606" s="67" t="s">
        <v>952</v>
      </c>
      <c r="B606" s="52">
        <v>0</v>
      </c>
    </row>
    <row r="607" s="96" customFormat="1" ht="17" customHeight="1" spans="1:2">
      <c r="A607" s="67" t="s">
        <v>953</v>
      </c>
      <c r="B607" s="52">
        <v>4871</v>
      </c>
    </row>
    <row r="608" s="96" customFormat="1" ht="17" customHeight="1" spans="1:2">
      <c r="A608" s="66" t="s">
        <v>954</v>
      </c>
      <c r="B608" s="52">
        <v>923</v>
      </c>
    </row>
    <row r="609" s="96" customFormat="1" ht="17" customHeight="1" spans="1:2">
      <c r="A609" s="67" t="s">
        <v>955</v>
      </c>
      <c r="B609" s="52">
        <v>366</v>
      </c>
    </row>
    <row r="610" s="96" customFormat="1" ht="17" customHeight="1" spans="1:2">
      <c r="A610" s="67" t="s">
        <v>956</v>
      </c>
      <c r="B610" s="52">
        <v>321</v>
      </c>
    </row>
    <row r="611" s="96" customFormat="1" ht="17" customHeight="1" spans="1:2">
      <c r="A611" s="67" t="s">
        <v>957</v>
      </c>
      <c r="B611" s="52">
        <v>17</v>
      </c>
    </row>
    <row r="612" s="96" customFormat="1" ht="17" customHeight="1" spans="1:2">
      <c r="A612" s="67" t="s">
        <v>958</v>
      </c>
      <c r="B612" s="52">
        <v>0</v>
      </c>
    </row>
    <row r="613" s="96" customFormat="1" ht="17" customHeight="1" spans="1:2">
      <c r="A613" s="67" t="s">
        <v>959</v>
      </c>
      <c r="B613" s="52">
        <v>183</v>
      </c>
    </row>
    <row r="614" s="96" customFormat="1" ht="17" customHeight="1" spans="1:2">
      <c r="A614" s="67" t="s">
        <v>960</v>
      </c>
      <c r="B614" s="52">
        <v>36</v>
      </c>
    </row>
    <row r="615" s="96" customFormat="1" ht="17" customHeight="1" spans="1:2">
      <c r="A615" s="66" t="s">
        <v>961</v>
      </c>
      <c r="B615" s="52">
        <v>4639</v>
      </c>
    </row>
    <row r="616" s="96" customFormat="1" ht="17" customHeight="1" spans="1:2">
      <c r="A616" s="67" t="s">
        <v>962</v>
      </c>
      <c r="B616" s="52">
        <v>306</v>
      </c>
    </row>
    <row r="617" s="96" customFormat="1" ht="17" customHeight="1" spans="1:2">
      <c r="A617" s="67" t="s">
        <v>963</v>
      </c>
      <c r="B617" s="52">
        <v>2921</v>
      </c>
    </row>
    <row r="618" s="96" customFormat="1" ht="17" customHeight="1" spans="1:2">
      <c r="A618" s="67" t="s">
        <v>964</v>
      </c>
      <c r="B618" s="52">
        <v>0</v>
      </c>
    </row>
    <row r="619" s="96" customFormat="1" ht="17" customHeight="1" spans="1:2">
      <c r="A619" s="67" t="s">
        <v>965</v>
      </c>
      <c r="B619" s="52">
        <v>148</v>
      </c>
    </row>
    <row r="620" s="96" customFormat="1" ht="17" customHeight="1" spans="1:2">
      <c r="A620" s="67" t="s">
        <v>966</v>
      </c>
      <c r="B620" s="52">
        <v>0</v>
      </c>
    </row>
    <row r="621" s="96" customFormat="1" ht="16.95" customHeight="1" spans="1:2">
      <c r="A621" s="67" t="s">
        <v>967</v>
      </c>
      <c r="B621" s="52">
        <v>1264</v>
      </c>
    </row>
    <row r="622" s="96" customFormat="1" ht="17" customHeight="1" spans="1:2">
      <c r="A622" s="67" t="s">
        <v>968</v>
      </c>
      <c r="B622" s="52">
        <v>0</v>
      </c>
    </row>
    <row r="623" s="96" customFormat="1" ht="17" customHeight="1" spans="1:2">
      <c r="A623" s="66" t="s">
        <v>969</v>
      </c>
      <c r="B623" s="52">
        <v>4506</v>
      </c>
    </row>
    <row r="624" s="96" customFormat="1" ht="17" customHeight="1" spans="1:2">
      <c r="A624" s="67" t="s">
        <v>534</v>
      </c>
      <c r="B624" s="52">
        <v>172</v>
      </c>
    </row>
    <row r="625" s="96" customFormat="1" ht="17" customHeight="1" spans="1:2">
      <c r="A625" s="67" t="s">
        <v>535</v>
      </c>
      <c r="B625" s="52">
        <v>87</v>
      </c>
    </row>
    <row r="626" s="96" customFormat="1" ht="17" customHeight="1" spans="1:2">
      <c r="A626" s="67" t="s">
        <v>536</v>
      </c>
      <c r="B626" s="52">
        <v>0</v>
      </c>
    </row>
    <row r="627" s="96" customFormat="1" ht="17" customHeight="1" spans="1:2">
      <c r="A627" s="67" t="s">
        <v>970</v>
      </c>
      <c r="B627" s="52">
        <v>587</v>
      </c>
    </row>
    <row r="628" s="96" customFormat="1" ht="17" customHeight="1" spans="1:2">
      <c r="A628" s="67" t="s">
        <v>971</v>
      </c>
      <c r="B628" s="52">
        <v>1001</v>
      </c>
    </row>
    <row r="629" s="96" customFormat="1" ht="17" customHeight="1" spans="1:2">
      <c r="A629" s="67" t="s">
        <v>972</v>
      </c>
      <c r="B629" s="52">
        <v>0</v>
      </c>
    </row>
    <row r="630" s="96" customFormat="1" ht="17" customHeight="1" spans="1:2">
      <c r="A630" s="67" t="s">
        <v>973</v>
      </c>
      <c r="B630" s="52">
        <v>1872</v>
      </c>
    </row>
    <row r="631" s="96" customFormat="1" ht="17" customHeight="1" spans="1:2">
      <c r="A631" s="67" t="s">
        <v>974</v>
      </c>
      <c r="B631" s="52">
        <v>787</v>
      </c>
    </row>
    <row r="632" s="96" customFormat="1" ht="17" customHeight="1" spans="1:2">
      <c r="A632" s="66" t="s">
        <v>975</v>
      </c>
      <c r="B632" s="52">
        <v>145</v>
      </c>
    </row>
    <row r="633" s="96" customFormat="1" ht="17" customHeight="1" spans="1:2">
      <c r="A633" s="67" t="s">
        <v>534</v>
      </c>
      <c r="B633" s="52">
        <v>82</v>
      </c>
    </row>
    <row r="634" s="96" customFormat="1" ht="17" customHeight="1" spans="1:2">
      <c r="A634" s="67" t="s">
        <v>535</v>
      </c>
      <c r="B634" s="52">
        <v>41</v>
      </c>
    </row>
    <row r="635" s="96" customFormat="1" ht="17" customHeight="1" spans="1:2">
      <c r="A635" s="67" t="s">
        <v>536</v>
      </c>
      <c r="B635" s="52">
        <v>0</v>
      </c>
    </row>
    <row r="636" s="96" customFormat="1" ht="17" customHeight="1" spans="1:2">
      <c r="A636" s="67" t="s">
        <v>976</v>
      </c>
      <c r="B636" s="52">
        <v>22</v>
      </c>
    </row>
    <row r="637" s="96" customFormat="1" ht="17" customHeight="1" spans="1:2">
      <c r="A637" s="66" t="s">
        <v>977</v>
      </c>
      <c r="B637" s="52">
        <v>7699</v>
      </c>
    </row>
    <row r="638" s="96" customFormat="1" ht="17" customHeight="1" spans="1:2">
      <c r="A638" s="67" t="s">
        <v>978</v>
      </c>
      <c r="B638" s="52">
        <v>815</v>
      </c>
    </row>
    <row r="639" s="96" customFormat="1" ht="17" customHeight="1" spans="1:2">
      <c r="A639" s="67" t="s">
        <v>979</v>
      </c>
      <c r="B639" s="52">
        <v>6884</v>
      </c>
    </row>
    <row r="640" s="96" customFormat="1" ht="17" customHeight="1" spans="1:2">
      <c r="A640" s="66" t="s">
        <v>980</v>
      </c>
      <c r="B640" s="52">
        <v>513</v>
      </c>
    </row>
    <row r="641" s="96" customFormat="1" ht="17" customHeight="1" spans="1:2">
      <c r="A641" s="67" t="s">
        <v>981</v>
      </c>
      <c r="B641" s="52">
        <v>356</v>
      </c>
    </row>
    <row r="642" s="96" customFormat="1" ht="17" customHeight="1" spans="1:2">
      <c r="A642" s="67" t="s">
        <v>982</v>
      </c>
      <c r="B642" s="52">
        <v>157</v>
      </c>
    </row>
    <row r="643" s="96" customFormat="1" ht="17" customHeight="1" spans="1:2">
      <c r="A643" s="66" t="s">
        <v>983</v>
      </c>
      <c r="B643" s="52">
        <v>3693</v>
      </c>
    </row>
    <row r="644" s="96" customFormat="1" ht="17" customHeight="1" spans="1:2">
      <c r="A644" s="67" t="s">
        <v>984</v>
      </c>
      <c r="B644" s="52">
        <v>811</v>
      </c>
    </row>
    <row r="645" s="96" customFormat="1" ht="17" customHeight="1" spans="1:2">
      <c r="A645" s="67" t="s">
        <v>985</v>
      </c>
      <c r="B645" s="52">
        <v>2882</v>
      </c>
    </row>
    <row r="646" s="96" customFormat="1" ht="17" customHeight="1" spans="1:2">
      <c r="A646" s="66" t="s">
        <v>986</v>
      </c>
      <c r="B646" s="52">
        <v>0</v>
      </c>
    </row>
    <row r="647" s="96" customFormat="1" ht="17" customHeight="1" spans="1:2">
      <c r="A647" s="67" t="s">
        <v>987</v>
      </c>
      <c r="B647" s="52">
        <v>0</v>
      </c>
    </row>
    <row r="648" s="96" customFormat="1" ht="17" customHeight="1" spans="1:2">
      <c r="A648" s="67" t="s">
        <v>988</v>
      </c>
      <c r="B648" s="52">
        <v>0</v>
      </c>
    </row>
    <row r="649" s="96" customFormat="1" ht="17" customHeight="1" spans="1:2">
      <c r="A649" s="66" t="s">
        <v>989</v>
      </c>
      <c r="B649" s="52">
        <v>1167</v>
      </c>
    </row>
    <row r="650" s="96" customFormat="1" ht="17" customHeight="1" spans="1:2">
      <c r="A650" s="67" t="s">
        <v>990</v>
      </c>
      <c r="B650" s="52">
        <v>102</v>
      </c>
    </row>
    <row r="651" s="96" customFormat="1" ht="17" customHeight="1" spans="1:2">
      <c r="A651" s="67" t="s">
        <v>991</v>
      </c>
      <c r="B651" s="52">
        <v>1065</v>
      </c>
    </row>
    <row r="652" s="96" customFormat="1" ht="17" customHeight="1" spans="1:2">
      <c r="A652" s="66" t="s">
        <v>992</v>
      </c>
      <c r="B652" s="52">
        <v>23434</v>
      </c>
    </row>
    <row r="653" s="96" customFormat="1" ht="17" customHeight="1" spans="1:2">
      <c r="A653" s="67" t="s">
        <v>993</v>
      </c>
      <c r="B653" s="52">
        <v>0</v>
      </c>
    </row>
    <row r="654" s="96" customFormat="1" ht="17" customHeight="1" spans="1:2">
      <c r="A654" s="67" t="s">
        <v>994</v>
      </c>
      <c r="B654" s="52">
        <v>23431</v>
      </c>
    </row>
    <row r="655" s="96" customFormat="1" ht="17" customHeight="1" spans="1:2">
      <c r="A655" s="67" t="s">
        <v>995</v>
      </c>
      <c r="B655" s="52">
        <v>3</v>
      </c>
    </row>
    <row r="656" s="96" customFormat="1" ht="17" customHeight="1" spans="1:2">
      <c r="A656" s="66" t="s">
        <v>996</v>
      </c>
      <c r="B656" s="52">
        <v>0</v>
      </c>
    </row>
    <row r="657" s="96" customFormat="1" ht="17" customHeight="1" spans="1:2">
      <c r="A657" s="67" t="s">
        <v>997</v>
      </c>
      <c r="B657" s="52">
        <v>0</v>
      </c>
    </row>
    <row r="658" s="96" customFormat="1" ht="17" customHeight="1" spans="1:2">
      <c r="A658" s="67" t="s">
        <v>998</v>
      </c>
      <c r="B658" s="52">
        <v>0</v>
      </c>
    </row>
    <row r="659" s="96" customFormat="1" ht="17" customHeight="1" spans="1:2">
      <c r="A659" s="67" t="s">
        <v>999</v>
      </c>
      <c r="B659" s="52">
        <v>0</v>
      </c>
    </row>
    <row r="660" s="96" customFormat="1" ht="17" customHeight="1" spans="1:2">
      <c r="A660" s="66" t="s">
        <v>1000</v>
      </c>
      <c r="B660" s="52">
        <v>1508</v>
      </c>
    </row>
    <row r="661" s="96" customFormat="1" ht="17" customHeight="1" spans="1:2">
      <c r="A661" s="67" t="s">
        <v>534</v>
      </c>
      <c r="B661" s="52">
        <v>584</v>
      </c>
    </row>
    <row r="662" s="96" customFormat="1" ht="17" customHeight="1" spans="1:2">
      <c r="A662" s="67" t="s">
        <v>535</v>
      </c>
      <c r="B662" s="52">
        <v>90</v>
      </c>
    </row>
    <row r="663" s="96" customFormat="1" ht="17" customHeight="1" spans="1:2">
      <c r="A663" s="67" t="s">
        <v>536</v>
      </c>
      <c r="B663" s="52">
        <v>0</v>
      </c>
    </row>
    <row r="664" s="96" customFormat="1" ht="17" customHeight="1" spans="1:2">
      <c r="A664" s="67" t="s">
        <v>1001</v>
      </c>
      <c r="B664" s="52">
        <v>637</v>
      </c>
    </row>
    <row r="665" s="96" customFormat="1" ht="17" customHeight="1" spans="1:2">
      <c r="A665" s="67" t="s">
        <v>1002</v>
      </c>
      <c r="B665" s="52">
        <v>0</v>
      </c>
    </row>
    <row r="666" s="96" customFormat="1" ht="17" customHeight="1" spans="1:2">
      <c r="A666" s="67" t="s">
        <v>543</v>
      </c>
      <c r="B666" s="52">
        <v>0</v>
      </c>
    </row>
    <row r="667" s="96" customFormat="1" ht="17" customHeight="1" spans="1:2">
      <c r="A667" s="67" t="s">
        <v>1003</v>
      </c>
      <c r="B667" s="52">
        <v>197</v>
      </c>
    </row>
    <row r="668" s="96" customFormat="1" ht="16.95" customHeight="1" spans="1:2">
      <c r="A668" s="66" t="s">
        <v>1004</v>
      </c>
      <c r="B668" s="52">
        <v>8</v>
      </c>
    </row>
    <row r="669" s="96" customFormat="1" ht="16.95" customHeight="1" spans="1:2">
      <c r="A669" s="67" t="s">
        <v>1005</v>
      </c>
      <c r="B669" s="52">
        <v>8</v>
      </c>
    </row>
    <row r="670" s="96" customFormat="1" ht="16.95" customHeight="1" spans="1:2">
      <c r="A670" s="67" t="s">
        <v>1006</v>
      </c>
      <c r="B670" s="52">
        <v>0</v>
      </c>
    </row>
    <row r="671" s="96" customFormat="1" ht="17" customHeight="1" spans="1:2">
      <c r="A671" s="66" t="s">
        <v>1007</v>
      </c>
      <c r="B671" s="52">
        <v>2839</v>
      </c>
    </row>
    <row r="672" s="96" customFormat="1" ht="17" customHeight="1" spans="1:2">
      <c r="A672" s="67" t="s">
        <v>1008</v>
      </c>
      <c r="B672" s="52">
        <v>2839</v>
      </c>
    </row>
    <row r="673" s="96" customFormat="1" ht="17" customHeight="1" spans="1:2">
      <c r="A673" s="66" t="s">
        <v>1009</v>
      </c>
      <c r="B673" s="52">
        <v>108547</v>
      </c>
    </row>
    <row r="674" s="96" customFormat="1" ht="17" customHeight="1" spans="1:2">
      <c r="A674" s="66" t="s">
        <v>1010</v>
      </c>
      <c r="B674" s="52">
        <v>2505</v>
      </c>
    </row>
    <row r="675" s="96" customFormat="1" ht="17" customHeight="1" spans="1:2">
      <c r="A675" s="67" t="s">
        <v>534</v>
      </c>
      <c r="B675" s="52">
        <v>632</v>
      </c>
    </row>
    <row r="676" s="96" customFormat="1" ht="17" customHeight="1" spans="1:2">
      <c r="A676" s="67" t="s">
        <v>535</v>
      </c>
      <c r="B676" s="52">
        <v>618</v>
      </c>
    </row>
    <row r="677" s="96" customFormat="1" ht="17" customHeight="1" spans="1:2">
      <c r="A677" s="67" t="s">
        <v>536</v>
      </c>
      <c r="B677" s="52">
        <v>0</v>
      </c>
    </row>
    <row r="678" s="96" customFormat="1" ht="17" customHeight="1" spans="1:2">
      <c r="A678" s="67" t="s">
        <v>1011</v>
      </c>
      <c r="B678" s="52">
        <v>1255</v>
      </c>
    </row>
    <row r="679" s="96" customFormat="1" ht="17" customHeight="1" spans="1:2">
      <c r="A679" s="66" t="s">
        <v>1012</v>
      </c>
      <c r="B679" s="52">
        <v>5037</v>
      </c>
    </row>
    <row r="680" s="96" customFormat="1" ht="17" customHeight="1" spans="1:2">
      <c r="A680" s="67" t="s">
        <v>1013</v>
      </c>
      <c r="B680" s="52">
        <v>4932</v>
      </c>
    </row>
    <row r="681" s="96" customFormat="1" ht="17" customHeight="1" spans="1:2">
      <c r="A681" s="67" t="s">
        <v>1014</v>
      </c>
      <c r="B681" s="52">
        <v>0</v>
      </c>
    </row>
    <row r="682" s="96" customFormat="1" ht="17" customHeight="1" spans="1:2">
      <c r="A682" s="67" t="s">
        <v>1015</v>
      </c>
      <c r="B682" s="52">
        <v>0</v>
      </c>
    </row>
    <row r="683" s="96" customFormat="1" ht="17" customHeight="1" spans="1:2">
      <c r="A683" s="67" t="s">
        <v>1016</v>
      </c>
      <c r="B683" s="52">
        <v>0</v>
      </c>
    </row>
    <row r="684" s="96" customFormat="1" ht="17" customHeight="1" spans="1:2">
      <c r="A684" s="67" t="s">
        <v>1017</v>
      </c>
      <c r="B684" s="52">
        <v>15</v>
      </c>
    </row>
    <row r="685" s="96" customFormat="1" ht="17" customHeight="1" spans="1:2">
      <c r="A685" s="67" t="s">
        <v>1018</v>
      </c>
      <c r="B685" s="52">
        <v>0</v>
      </c>
    </row>
    <row r="686" s="96" customFormat="1" ht="17" customHeight="1" spans="1:2">
      <c r="A686" s="67" t="s">
        <v>1019</v>
      </c>
      <c r="B686" s="52">
        <v>0</v>
      </c>
    </row>
    <row r="687" s="96" customFormat="1" ht="17" customHeight="1" spans="1:2">
      <c r="A687" s="67" t="s">
        <v>1020</v>
      </c>
      <c r="B687" s="52">
        <v>0</v>
      </c>
    </row>
    <row r="688" s="96" customFormat="1" ht="17" customHeight="1" spans="1:2">
      <c r="A688" s="67" t="s">
        <v>1021</v>
      </c>
      <c r="B688" s="52">
        <v>0</v>
      </c>
    </row>
    <row r="689" s="96" customFormat="1" ht="17" customHeight="1" spans="1:2">
      <c r="A689" s="67" t="s">
        <v>1022</v>
      </c>
      <c r="B689" s="52">
        <v>0</v>
      </c>
    </row>
    <row r="690" s="96" customFormat="1" ht="17" customHeight="1" spans="1:2">
      <c r="A690" s="67" t="s">
        <v>1023</v>
      </c>
      <c r="B690" s="52">
        <v>0</v>
      </c>
    </row>
    <row r="691" s="96" customFormat="1" ht="16.95" customHeight="1" spans="1:2">
      <c r="A691" s="67" t="s">
        <v>1024</v>
      </c>
      <c r="B691" s="52">
        <v>0</v>
      </c>
    </row>
    <row r="692" s="96" customFormat="1" ht="16.95" customHeight="1" spans="1:2">
      <c r="A692" s="67" t="s">
        <v>1025</v>
      </c>
      <c r="B692" s="52">
        <v>0</v>
      </c>
    </row>
    <row r="693" s="96" customFormat="1" ht="17" customHeight="1" spans="1:2">
      <c r="A693" s="67" t="s">
        <v>1026</v>
      </c>
      <c r="B693" s="52">
        <v>90</v>
      </c>
    </row>
    <row r="694" s="96" customFormat="1" ht="17" customHeight="1" spans="1:2">
      <c r="A694" s="66" t="s">
        <v>1027</v>
      </c>
      <c r="B694" s="52">
        <v>5035</v>
      </c>
    </row>
    <row r="695" s="96" customFormat="1" ht="17" customHeight="1" spans="1:2">
      <c r="A695" s="67" t="s">
        <v>1028</v>
      </c>
      <c r="B695" s="52">
        <v>33</v>
      </c>
    </row>
    <row r="696" s="96" customFormat="1" ht="17" customHeight="1" spans="1:2">
      <c r="A696" s="67" t="s">
        <v>1029</v>
      </c>
      <c r="B696" s="52">
        <v>293</v>
      </c>
    </row>
    <row r="697" s="96" customFormat="1" ht="17" customHeight="1" spans="1:2">
      <c r="A697" s="67" t="s">
        <v>1030</v>
      </c>
      <c r="B697" s="52">
        <v>4709</v>
      </c>
    </row>
    <row r="698" s="96" customFormat="1" ht="17" customHeight="1" spans="1:2">
      <c r="A698" s="66" t="s">
        <v>1031</v>
      </c>
      <c r="B698" s="52">
        <v>49249</v>
      </c>
    </row>
    <row r="699" s="96" customFormat="1" ht="17" customHeight="1" spans="1:2">
      <c r="A699" s="67" t="s">
        <v>1032</v>
      </c>
      <c r="B699" s="52">
        <v>16011</v>
      </c>
    </row>
    <row r="700" s="96" customFormat="1" ht="17" customHeight="1" spans="1:2">
      <c r="A700" s="67" t="s">
        <v>1033</v>
      </c>
      <c r="B700" s="52">
        <v>488</v>
      </c>
    </row>
    <row r="701" s="96" customFormat="1" ht="17" customHeight="1" spans="1:2">
      <c r="A701" s="67" t="s">
        <v>1034</v>
      </c>
      <c r="B701" s="52">
        <v>4574</v>
      </c>
    </row>
    <row r="702" s="96" customFormat="1" ht="17" customHeight="1" spans="1:2">
      <c r="A702" s="67" t="s">
        <v>1035</v>
      </c>
      <c r="B702" s="52">
        <v>2028</v>
      </c>
    </row>
    <row r="703" s="96" customFormat="1" ht="17" customHeight="1" spans="1:2">
      <c r="A703" s="67" t="s">
        <v>1036</v>
      </c>
      <c r="B703" s="52">
        <v>0</v>
      </c>
    </row>
    <row r="704" s="96" customFormat="1" ht="17" customHeight="1" spans="1:2">
      <c r="A704" s="67" t="s">
        <v>1037</v>
      </c>
      <c r="B704" s="52">
        <v>10</v>
      </c>
    </row>
    <row r="705" s="96" customFormat="1" ht="17" customHeight="1" spans="1:2">
      <c r="A705" s="67" t="s">
        <v>1038</v>
      </c>
      <c r="B705" s="52">
        <v>0</v>
      </c>
    </row>
    <row r="706" s="96" customFormat="1" ht="17" customHeight="1" spans="1:2">
      <c r="A706" s="67" t="s">
        <v>1039</v>
      </c>
      <c r="B706" s="52">
        <v>7569</v>
      </c>
    </row>
    <row r="707" s="96" customFormat="1" ht="17" customHeight="1" spans="1:2">
      <c r="A707" s="67" t="s">
        <v>1040</v>
      </c>
      <c r="B707" s="52">
        <v>11175</v>
      </c>
    </row>
    <row r="708" s="96" customFormat="1" ht="17" customHeight="1" spans="1:2">
      <c r="A708" s="67" t="s">
        <v>1041</v>
      </c>
      <c r="B708" s="52">
        <v>0</v>
      </c>
    </row>
    <row r="709" s="96" customFormat="1" ht="17" customHeight="1" spans="1:2">
      <c r="A709" s="67" t="s">
        <v>1042</v>
      </c>
      <c r="B709" s="52">
        <v>7394</v>
      </c>
    </row>
    <row r="710" s="96" customFormat="1" ht="17" customHeight="1" spans="1:2">
      <c r="A710" s="66" t="s">
        <v>1043</v>
      </c>
      <c r="B710" s="52">
        <v>132</v>
      </c>
    </row>
    <row r="711" s="96" customFormat="1" ht="17" customHeight="1" spans="1:2">
      <c r="A711" s="67" t="s">
        <v>1044</v>
      </c>
      <c r="B711" s="52">
        <v>132</v>
      </c>
    </row>
    <row r="712" s="96" customFormat="1" ht="17" customHeight="1" spans="1:2">
      <c r="A712" s="67" t="s">
        <v>1045</v>
      </c>
      <c r="B712" s="52">
        <v>0</v>
      </c>
    </row>
    <row r="713" s="96" customFormat="1" ht="17" customHeight="1" spans="1:2">
      <c r="A713" s="66" t="s">
        <v>1046</v>
      </c>
      <c r="B713" s="52">
        <v>2728</v>
      </c>
    </row>
    <row r="714" s="96" customFormat="1" ht="17" customHeight="1" spans="1:2">
      <c r="A714" s="67" t="s">
        <v>1047</v>
      </c>
      <c r="B714" s="52">
        <v>0</v>
      </c>
    </row>
    <row r="715" s="96" customFormat="1" ht="17" customHeight="1" spans="1:2">
      <c r="A715" s="67" t="s">
        <v>1048</v>
      </c>
      <c r="B715" s="52">
        <v>2219</v>
      </c>
    </row>
    <row r="716" s="96" customFormat="1" ht="17" customHeight="1" spans="1:2">
      <c r="A716" s="67" t="s">
        <v>1049</v>
      </c>
      <c r="B716" s="52">
        <v>509</v>
      </c>
    </row>
    <row r="717" s="96" customFormat="1" ht="17" customHeight="1" spans="1:2">
      <c r="A717" s="66" t="s">
        <v>1050</v>
      </c>
      <c r="B717" s="52">
        <v>15601</v>
      </c>
    </row>
    <row r="718" s="96" customFormat="1" ht="17" customHeight="1" spans="1:2">
      <c r="A718" s="67" t="s">
        <v>1051</v>
      </c>
      <c r="B718" s="52">
        <v>5947</v>
      </c>
    </row>
    <row r="719" s="96" customFormat="1" ht="17" customHeight="1" spans="1:2">
      <c r="A719" s="67" t="s">
        <v>1052</v>
      </c>
      <c r="B719" s="52">
        <v>6889</v>
      </c>
    </row>
    <row r="720" s="96" customFormat="1" ht="17" customHeight="1" spans="1:2">
      <c r="A720" s="67" t="s">
        <v>1053</v>
      </c>
      <c r="B720" s="52">
        <v>2765</v>
      </c>
    </row>
    <row r="721" s="96" customFormat="1" ht="17" customHeight="1" spans="1:2">
      <c r="A721" s="67" t="s">
        <v>1054</v>
      </c>
      <c r="B721" s="52">
        <v>0</v>
      </c>
    </row>
    <row r="722" s="96" customFormat="1" ht="17" customHeight="1" spans="1:2">
      <c r="A722" s="66" t="s">
        <v>1055</v>
      </c>
      <c r="B722" s="52">
        <v>23713</v>
      </c>
    </row>
    <row r="723" s="96" customFormat="1" ht="17" customHeight="1" spans="1:2">
      <c r="A723" s="67" t="s">
        <v>1056</v>
      </c>
      <c r="B723" s="52">
        <v>0</v>
      </c>
    </row>
    <row r="724" s="96" customFormat="1" ht="17" customHeight="1" spans="1:2">
      <c r="A724" s="67" t="s">
        <v>1057</v>
      </c>
      <c r="B724" s="52">
        <v>23713</v>
      </c>
    </row>
    <row r="725" s="96" customFormat="1" ht="17" customHeight="1" spans="1:2">
      <c r="A725" s="67" t="s">
        <v>1058</v>
      </c>
      <c r="B725" s="52">
        <v>0</v>
      </c>
    </row>
    <row r="726" s="96" customFormat="1" ht="17" customHeight="1" spans="1:2">
      <c r="A726" s="66" t="s">
        <v>1059</v>
      </c>
      <c r="B726" s="52">
        <v>2601</v>
      </c>
    </row>
    <row r="727" s="96" customFormat="1" ht="17" customHeight="1" spans="1:2">
      <c r="A727" s="67" t="s">
        <v>1060</v>
      </c>
      <c r="B727" s="52">
        <v>655</v>
      </c>
    </row>
    <row r="728" s="96" customFormat="1" ht="17" customHeight="1" spans="1:2">
      <c r="A728" s="67" t="s">
        <v>1061</v>
      </c>
      <c r="B728" s="52">
        <v>0</v>
      </c>
    </row>
    <row r="729" s="96" customFormat="1" ht="17" customHeight="1" spans="1:2">
      <c r="A729" s="67" t="s">
        <v>1062</v>
      </c>
      <c r="B729" s="52">
        <v>1946</v>
      </c>
    </row>
    <row r="730" s="96" customFormat="1" ht="17" customHeight="1" spans="1:2">
      <c r="A730" s="66" t="s">
        <v>1063</v>
      </c>
      <c r="B730" s="52">
        <v>284</v>
      </c>
    </row>
    <row r="731" s="96" customFormat="1" ht="17" customHeight="1" spans="1:2">
      <c r="A731" s="67" t="s">
        <v>1064</v>
      </c>
      <c r="B731" s="52">
        <v>284</v>
      </c>
    </row>
    <row r="732" s="96" customFormat="1" ht="17" customHeight="1" spans="1:2">
      <c r="A732" s="67" t="s">
        <v>1065</v>
      </c>
      <c r="B732" s="52">
        <v>0</v>
      </c>
    </row>
    <row r="733" s="96" customFormat="1" ht="17" customHeight="1" spans="1:2">
      <c r="A733" s="66" t="s">
        <v>1066</v>
      </c>
      <c r="B733" s="52">
        <v>1150</v>
      </c>
    </row>
    <row r="734" s="96" customFormat="1" ht="17" customHeight="1" spans="1:2">
      <c r="A734" s="67" t="s">
        <v>534</v>
      </c>
      <c r="B734" s="52">
        <v>722</v>
      </c>
    </row>
    <row r="735" s="96" customFormat="1" ht="17" customHeight="1" spans="1:2">
      <c r="A735" s="67" t="s">
        <v>535</v>
      </c>
      <c r="B735" s="52">
        <v>0</v>
      </c>
    </row>
    <row r="736" s="96" customFormat="1" ht="17" customHeight="1" spans="1:2">
      <c r="A736" s="67" t="s">
        <v>536</v>
      </c>
      <c r="B736" s="52">
        <v>0</v>
      </c>
    </row>
    <row r="737" s="96" customFormat="1" ht="17" customHeight="1" spans="1:2">
      <c r="A737" s="67" t="s">
        <v>575</v>
      </c>
      <c r="B737" s="52">
        <v>31</v>
      </c>
    </row>
    <row r="738" s="96" customFormat="1" ht="17" customHeight="1" spans="1:2">
      <c r="A738" s="67" t="s">
        <v>1067</v>
      </c>
      <c r="B738" s="52">
        <v>212</v>
      </c>
    </row>
    <row r="739" s="96" customFormat="1" ht="17" customHeight="1" spans="1:2">
      <c r="A739" s="67" t="s">
        <v>1068</v>
      </c>
      <c r="B739" s="52">
        <v>81</v>
      </c>
    </row>
    <row r="740" s="96" customFormat="1" ht="17" customHeight="1" spans="1:2">
      <c r="A740" s="67" t="s">
        <v>543</v>
      </c>
      <c r="B740" s="52">
        <v>0</v>
      </c>
    </row>
    <row r="741" s="96" customFormat="1" ht="17" customHeight="1" spans="1:2">
      <c r="A741" s="67" t="s">
        <v>1069</v>
      </c>
      <c r="B741" s="52">
        <v>104</v>
      </c>
    </row>
    <row r="742" s="96" customFormat="1" ht="17" customHeight="1" spans="1:2">
      <c r="A742" s="66" t="s">
        <v>1070</v>
      </c>
      <c r="B742" s="52">
        <v>51</v>
      </c>
    </row>
    <row r="743" s="96" customFormat="1" ht="17" customHeight="1" spans="1:2">
      <c r="A743" s="67" t="s">
        <v>1071</v>
      </c>
      <c r="B743" s="52">
        <v>51</v>
      </c>
    </row>
    <row r="744" s="96" customFormat="1" ht="17" customHeight="1" spans="1:2">
      <c r="A744" s="66" t="s">
        <v>1072</v>
      </c>
      <c r="B744" s="52">
        <v>461</v>
      </c>
    </row>
    <row r="745" s="96" customFormat="1" ht="17" customHeight="1" spans="1:2">
      <c r="A745" s="67" t="s">
        <v>1073</v>
      </c>
      <c r="B745" s="52">
        <v>461</v>
      </c>
    </row>
    <row r="746" s="96" customFormat="1" ht="17" customHeight="1" spans="1:2">
      <c r="A746" s="66" t="s">
        <v>1074</v>
      </c>
      <c r="B746" s="52">
        <v>54204</v>
      </c>
    </row>
    <row r="747" s="96" customFormat="1" ht="17" customHeight="1" spans="1:2">
      <c r="A747" s="66" t="s">
        <v>1075</v>
      </c>
      <c r="B747" s="52">
        <v>547</v>
      </c>
    </row>
    <row r="748" s="96" customFormat="1" ht="17" customHeight="1" spans="1:2">
      <c r="A748" s="67" t="s">
        <v>534</v>
      </c>
      <c r="B748" s="52">
        <v>108</v>
      </c>
    </row>
    <row r="749" s="96" customFormat="1" ht="17" customHeight="1" spans="1:2">
      <c r="A749" s="67" t="s">
        <v>535</v>
      </c>
      <c r="B749" s="52">
        <v>142</v>
      </c>
    </row>
    <row r="750" s="96" customFormat="1" ht="17" customHeight="1" spans="1:2">
      <c r="A750" s="67" t="s">
        <v>536</v>
      </c>
      <c r="B750" s="52">
        <v>0</v>
      </c>
    </row>
    <row r="751" s="96" customFormat="1" ht="17" customHeight="1" spans="1:2">
      <c r="A751" s="67" t="s">
        <v>1076</v>
      </c>
      <c r="B751" s="52">
        <v>35</v>
      </c>
    </row>
    <row r="752" s="96" customFormat="1" ht="17" customHeight="1" spans="1:2">
      <c r="A752" s="67" t="s">
        <v>1077</v>
      </c>
      <c r="B752" s="52">
        <v>0</v>
      </c>
    </row>
    <row r="753" s="96" customFormat="1" ht="17" customHeight="1" spans="1:2">
      <c r="A753" s="67" t="s">
        <v>1078</v>
      </c>
      <c r="B753" s="52">
        <v>0</v>
      </c>
    </row>
    <row r="754" s="96" customFormat="1" ht="17" customHeight="1" spans="1:2">
      <c r="A754" s="67" t="s">
        <v>1079</v>
      </c>
      <c r="B754" s="52">
        <v>0</v>
      </c>
    </row>
    <row r="755" s="96" customFormat="1" ht="17" customHeight="1" spans="1:2">
      <c r="A755" s="67" t="s">
        <v>1080</v>
      </c>
      <c r="B755" s="52">
        <v>0</v>
      </c>
    </row>
    <row r="756" s="96" customFormat="1" ht="17" customHeight="1" spans="1:2">
      <c r="A756" s="67" t="s">
        <v>1081</v>
      </c>
      <c r="B756" s="52">
        <v>262</v>
      </c>
    </row>
    <row r="757" s="96" customFormat="1" ht="17" customHeight="1" spans="1:2">
      <c r="A757" s="66" t="s">
        <v>1082</v>
      </c>
      <c r="B757" s="52">
        <v>71</v>
      </c>
    </row>
    <row r="758" s="96" customFormat="1" ht="17" customHeight="1" spans="1:2">
      <c r="A758" s="67" t="s">
        <v>1083</v>
      </c>
      <c r="B758" s="52">
        <v>0</v>
      </c>
    </row>
    <row r="759" s="96" customFormat="1" ht="17" customHeight="1" spans="1:2">
      <c r="A759" s="67" t="s">
        <v>1084</v>
      </c>
      <c r="B759" s="52">
        <v>0</v>
      </c>
    </row>
    <row r="760" s="96" customFormat="1" ht="17" customHeight="1" spans="1:2">
      <c r="A760" s="67" t="s">
        <v>1085</v>
      </c>
      <c r="B760" s="52">
        <v>71</v>
      </c>
    </row>
    <row r="761" s="96" customFormat="1" ht="17" customHeight="1" spans="1:2">
      <c r="A761" s="66" t="s">
        <v>1086</v>
      </c>
      <c r="B761" s="52">
        <v>3055</v>
      </c>
    </row>
    <row r="762" s="96" customFormat="1" ht="17" customHeight="1" spans="1:2">
      <c r="A762" s="67" t="s">
        <v>1087</v>
      </c>
      <c r="B762" s="52">
        <v>224</v>
      </c>
    </row>
    <row r="763" s="96" customFormat="1" ht="17" customHeight="1" spans="1:2">
      <c r="A763" s="67" t="s">
        <v>1088</v>
      </c>
      <c r="B763" s="52">
        <v>47</v>
      </c>
    </row>
    <row r="764" s="96" customFormat="1" ht="17" customHeight="1" spans="1:2">
      <c r="A764" s="67" t="s">
        <v>1089</v>
      </c>
      <c r="B764" s="52">
        <v>0</v>
      </c>
    </row>
    <row r="765" s="96" customFormat="1" ht="17" customHeight="1" spans="1:2">
      <c r="A765" s="67" t="s">
        <v>1090</v>
      </c>
      <c r="B765" s="52">
        <v>0</v>
      </c>
    </row>
    <row r="766" s="96" customFormat="1" ht="17" customHeight="1" spans="1:2">
      <c r="A766" s="67" t="s">
        <v>1091</v>
      </c>
      <c r="B766" s="52">
        <v>0</v>
      </c>
    </row>
    <row r="767" s="96" customFormat="1" ht="17" customHeight="1" spans="1:2">
      <c r="A767" s="67" t="s">
        <v>1092</v>
      </c>
      <c r="B767" s="52">
        <v>0</v>
      </c>
    </row>
    <row r="768" s="96" customFormat="1" ht="16.95" customHeight="1" spans="1:2">
      <c r="A768" s="67" t="s">
        <v>1093</v>
      </c>
      <c r="B768" s="52">
        <v>0</v>
      </c>
    </row>
    <row r="769" s="96" customFormat="1" ht="17" customHeight="1" spans="1:2">
      <c r="A769" s="67" t="s">
        <v>1094</v>
      </c>
      <c r="B769" s="52">
        <v>2784</v>
      </c>
    </row>
    <row r="770" s="96" customFormat="1" ht="17" customHeight="1" spans="1:2">
      <c r="A770" s="66" t="s">
        <v>1095</v>
      </c>
      <c r="B770" s="52">
        <v>511</v>
      </c>
    </row>
    <row r="771" s="96" customFormat="1" ht="17" customHeight="1" spans="1:2">
      <c r="A771" s="67" t="s">
        <v>1096</v>
      </c>
      <c r="B771" s="52">
        <v>0</v>
      </c>
    </row>
    <row r="772" s="96" customFormat="1" ht="17" customHeight="1" spans="1:2">
      <c r="A772" s="67" t="s">
        <v>1097</v>
      </c>
      <c r="B772" s="52">
        <v>511</v>
      </c>
    </row>
    <row r="773" s="96" customFormat="1" ht="17" customHeight="1" spans="1:2">
      <c r="A773" s="67" t="s">
        <v>1098</v>
      </c>
      <c r="B773" s="52">
        <v>0</v>
      </c>
    </row>
    <row r="774" s="96" customFormat="1" ht="16.95" customHeight="1" spans="1:2">
      <c r="A774" s="67" t="s">
        <v>1099</v>
      </c>
      <c r="B774" s="52">
        <v>0</v>
      </c>
    </row>
    <row r="775" s="96" customFormat="1" ht="16.95" customHeight="1" spans="1:2">
      <c r="A775" s="67" t="s">
        <v>1100</v>
      </c>
      <c r="B775" s="52">
        <v>0</v>
      </c>
    </row>
    <row r="776" s="96" customFormat="1" ht="17" customHeight="1" spans="1:2">
      <c r="A776" s="67" t="s">
        <v>1101</v>
      </c>
      <c r="B776" s="52">
        <v>0</v>
      </c>
    </row>
    <row r="777" s="96" customFormat="1" ht="17" customHeight="1" spans="1:2">
      <c r="A777" s="66" t="s">
        <v>1102</v>
      </c>
      <c r="B777" s="52">
        <v>83</v>
      </c>
    </row>
    <row r="778" s="96" customFormat="1" ht="17" customHeight="1" spans="1:2">
      <c r="A778" s="67" t="s">
        <v>1103</v>
      </c>
      <c r="B778" s="52">
        <v>83</v>
      </c>
    </row>
    <row r="779" s="96" customFormat="1" ht="17" customHeight="1" spans="1:2">
      <c r="A779" s="67" t="s">
        <v>1104</v>
      </c>
      <c r="B779" s="52">
        <v>0</v>
      </c>
    </row>
    <row r="780" s="96" customFormat="1" ht="17" customHeight="1" spans="1:2">
      <c r="A780" s="67" t="s">
        <v>1105</v>
      </c>
      <c r="B780" s="52">
        <v>0</v>
      </c>
    </row>
    <row r="781" s="96" customFormat="1" ht="17" customHeight="1" spans="1:2">
      <c r="A781" s="67" t="s">
        <v>1106</v>
      </c>
      <c r="B781" s="52">
        <v>0</v>
      </c>
    </row>
    <row r="782" s="96" customFormat="1" ht="17" customHeight="1" spans="1:2">
      <c r="A782" s="67" t="s">
        <v>1107</v>
      </c>
      <c r="B782" s="52">
        <v>0</v>
      </c>
    </row>
    <row r="783" s="96" customFormat="1" ht="17" customHeight="1" spans="1:2">
      <c r="A783" s="67" t="s">
        <v>1108</v>
      </c>
      <c r="B783" s="52">
        <v>0</v>
      </c>
    </row>
    <row r="784" s="96" customFormat="1" ht="17" customHeight="1" spans="1:2">
      <c r="A784" s="66" t="s">
        <v>1109</v>
      </c>
      <c r="B784" s="52">
        <v>46</v>
      </c>
    </row>
    <row r="785" s="96" customFormat="1" ht="17" customHeight="1" spans="1:2">
      <c r="A785" s="67" t="s">
        <v>1110</v>
      </c>
      <c r="B785" s="52">
        <v>0</v>
      </c>
    </row>
    <row r="786" s="96" customFormat="1" ht="17" customHeight="1" spans="1:2">
      <c r="A786" s="67" t="s">
        <v>1111</v>
      </c>
      <c r="B786" s="52">
        <v>0</v>
      </c>
    </row>
    <row r="787" s="96" customFormat="1" ht="17" customHeight="1" spans="1:2">
      <c r="A787" s="67" t="s">
        <v>1112</v>
      </c>
      <c r="B787" s="52">
        <v>0</v>
      </c>
    </row>
    <row r="788" s="96" customFormat="1" ht="17" customHeight="1" spans="1:2">
      <c r="A788" s="67" t="s">
        <v>1113</v>
      </c>
      <c r="B788" s="52">
        <v>0</v>
      </c>
    </row>
    <row r="789" s="96" customFormat="1" ht="17" customHeight="1" spans="1:2">
      <c r="A789" s="67" t="s">
        <v>1114</v>
      </c>
      <c r="B789" s="52">
        <v>46</v>
      </c>
    </row>
    <row r="790" s="96" customFormat="1" ht="17" customHeight="1" spans="1:2">
      <c r="A790" s="66" t="s">
        <v>1115</v>
      </c>
      <c r="B790" s="52">
        <v>0</v>
      </c>
    </row>
    <row r="791" s="96" customFormat="1" ht="17" customHeight="1" spans="1:2">
      <c r="A791" s="67" t="s">
        <v>1116</v>
      </c>
      <c r="B791" s="52">
        <v>0</v>
      </c>
    </row>
    <row r="792" s="96" customFormat="1" ht="17" customHeight="1" spans="1:2">
      <c r="A792" s="67" t="s">
        <v>1117</v>
      </c>
      <c r="B792" s="52">
        <v>0</v>
      </c>
    </row>
    <row r="793" s="96" customFormat="1" ht="17" customHeight="1" spans="1:2">
      <c r="A793" s="66" t="s">
        <v>1118</v>
      </c>
      <c r="B793" s="52">
        <v>0</v>
      </c>
    </row>
    <row r="794" s="96" customFormat="1" ht="17" customHeight="1" spans="1:2">
      <c r="A794" s="67" t="s">
        <v>1119</v>
      </c>
      <c r="B794" s="52">
        <v>0</v>
      </c>
    </row>
    <row r="795" s="96" customFormat="1" ht="17" customHeight="1" spans="1:2">
      <c r="A795" s="67" t="s">
        <v>1120</v>
      </c>
      <c r="B795" s="52">
        <v>0</v>
      </c>
    </row>
    <row r="796" s="96" customFormat="1" ht="17" customHeight="1" spans="1:2">
      <c r="A796" s="66" t="s">
        <v>1121</v>
      </c>
      <c r="B796" s="52">
        <v>0</v>
      </c>
    </row>
    <row r="797" s="96" customFormat="1" ht="17" customHeight="1" spans="1:2">
      <c r="A797" s="67" t="s">
        <v>1122</v>
      </c>
      <c r="B797" s="52">
        <v>0</v>
      </c>
    </row>
    <row r="798" s="96" customFormat="1" ht="17" customHeight="1" spans="1:2">
      <c r="A798" s="66" t="s">
        <v>1123</v>
      </c>
      <c r="B798" s="52">
        <v>361</v>
      </c>
    </row>
    <row r="799" s="96" customFormat="1" ht="17" customHeight="1" spans="1:2">
      <c r="A799" s="67" t="s">
        <v>1124</v>
      </c>
      <c r="B799" s="52">
        <v>361</v>
      </c>
    </row>
    <row r="800" s="96" customFormat="1" ht="17" customHeight="1" spans="1:2">
      <c r="A800" s="66" t="s">
        <v>1125</v>
      </c>
      <c r="B800" s="52">
        <v>5</v>
      </c>
    </row>
    <row r="801" s="96" customFormat="1" ht="17" customHeight="1" spans="1:2">
      <c r="A801" s="67" t="s">
        <v>1126</v>
      </c>
      <c r="B801" s="52">
        <v>5</v>
      </c>
    </row>
    <row r="802" s="96" customFormat="1" ht="17" customHeight="1" spans="1:2">
      <c r="A802" s="67" t="s">
        <v>1127</v>
      </c>
      <c r="B802" s="52">
        <v>0</v>
      </c>
    </row>
    <row r="803" s="96" customFormat="1" ht="17" customHeight="1" spans="1:2">
      <c r="A803" s="67" t="s">
        <v>1128</v>
      </c>
      <c r="B803" s="52">
        <v>0</v>
      </c>
    </row>
    <row r="804" s="96" customFormat="1" ht="17" customHeight="1" spans="1:2">
      <c r="A804" s="67" t="s">
        <v>1129</v>
      </c>
      <c r="B804" s="52">
        <v>0</v>
      </c>
    </row>
    <row r="805" s="96" customFormat="1" ht="17" customHeight="1" spans="1:2">
      <c r="A805" s="67" t="s">
        <v>1130</v>
      </c>
      <c r="B805" s="52">
        <v>0</v>
      </c>
    </row>
    <row r="806" s="96" customFormat="1" ht="17" customHeight="1" spans="1:2">
      <c r="A806" s="66" t="s">
        <v>1131</v>
      </c>
      <c r="B806" s="52">
        <v>0</v>
      </c>
    </row>
    <row r="807" s="96" customFormat="1" ht="17" customHeight="1" spans="1:2">
      <c r="A807" s="67" t="s">
        <v>1132</v>
      </c>
      <c r="B807" s="52">
        <v>0</v>
      </c>
    </row>
    <row r="808" s="96" customFormat="1" ht="17" customHeight="1" spans="1:2">
      <c r="A808" s="66" t="s">
        <v>1133</v>
      </c>
      <c r="B808" s="52">
        <v>0</v>
      </c>
    </row>
    <row r="809" s="96" customFormat="1" ht="17" customHeight="1" spans="1:2">
      <c r="A809" s="67" t="s">
        <v>1134</v>
      </c>
      <c r="B809" s="52">
        <v>0</v>
      </c>
    </row>
    <row r="810" s="96" customFormat="1" ht="17" customHeight="1" spans="1:2">
      <c r="A810" s="66" t="s">
        <v>1135</v>
      </c>
      <c r="B810" s="52">
        <v>761</v>
      </c>
    </row>
    <row r="811" s="96" customFormat="1" ht="17" customHeight="1" spans="1:2">
      <c r="A811" s="67" t="s">
        <v>534</v>
      </c>
      <c r="B811" s="52">
        <v>0</v>
      </c>
    </row>
    <row r="812" s="96" customFormat="1" ht="17" customHeight="1" spans="1:2">
      <c r="A812" s="67" t="s">
        <v>535</v>
      </c>
      <c r="B812" s="52">
        <v>761</v>
      </c>
    </row>
    <row r="813" s="96" customFormat="1" ht="17" customHeight="1" spans="1:2">
      <c r="A813" s="67" t="s">
        <v>536</v>
      </c>
      <c r="B813" s="52">
        <v>0</v>
      </c>
    </row>
    <row r="814" s="96" customFormat="1" ht="17" customHeight="1" spans="1:2">
      <c r="A814" s="67" t="s">
        <v>1136</v>
      </c>
      <c r="B814" s="52">
        <v>0</v>
      </c>
    </row>
    <row r="815" s="96" customFormat="1" ht="17" customHeight="1" spans="1:2">
      <c r="A815" s="67" t="s">
        <v>1137</v>
      </c>
      <c r="B815" s="52">
        <v>0</v>
      </c>
    </row>
    <row r="816" s="96" customFormat="1" ht="17" customHeight="1" spans="1:2">
      <c r="A816" s="67" t="s">
        <v>1138</v>
      </c>
      <c r="B816" s="52">
        <v>0</v>
      </c>
    </row>
    <row r="817" s="96" customFormat="1" ht="17" customHeight="1" spans="1:2">
      <c r="A817" s="67" t="s">
        <v>575</v>
      </c>
      <c r="B817" s="52">
        <v>0</v>
      </c>
    </row>
    <row r="818" s="96" customFormat="1" ht="17" customHeight="1" spans="1:2">
      <c r="A818" s="67" t="s">
        <v>1139</v>
      </c>
      <c r="B818" s="52">
        <v>0</v>
      </c>
    </row>
    <row r="819" s="96" customFormat="1" ht="17" customHeight="1" spans="1:2">
      <c r="A819" s="67" t="s">
        <v>543</v>
      </c>
      <c r="B819" s="52">
        <v>0</v>
      </c>
    </row>
    <row r="820" s="96" customFormat="1" ht="17" customHeight="1" spans="1:2">
      <c r="A820" s="67" t="s">
        <v>1140</v>
      </c>
      <c r="B820" s="52">
        <v>0</v>
      </c>
    </row>
    <row r="821" s="96" customFormat="1" ht="17" customHeight="1" spans="1:2">
      <c r="A821" s="66" t="s">
        <v>1141</v>
      </c>
      <c r="B821" s="52">
        <v>48764</v>
      </c>
    </row>
    <row r="822" s="96" customFormat="1" ht="17" customHeight="1" spans="1:2">
      <c r="A822" s="67" t="s">
        <v>1142</v>
      </c>
      <c r="B822" s="52">
        <v>48764</v>
      </c>
    </row>
    <row r="823" s="96" customFormat="1" ht="17" customHeight="1" spans="1:2">
      <c r="A823" s="66" t="s">
        <v>1143</v>
      </c>
      <c r="B823" s="52">
        <v>178611</v>
      </c>
    </row>
    <row r="824" s="96" customFormat="1" ht="17" customHeight="1" spans="1:2">
      <c r="A824" s="66" t="s">
        <v>1144</v>
      </c>
      <c r="B824" s="52">
        <v>126430</v>
      </c>
    </row>
    <row r="825" s="96" customFormat="1" ht="17" customHeight="1" spans="1:2">
      <c r="A825" s="67" t="s">
        <v>534</v>
      </c>
      <c r="B825" s="52">
        <v>6141</v>
      </c>
    </row>
    <row r="826" s="96" customFormat="1" ht="17" customHeight="1" spans="1:2">
      <c r="A826" s="67" t="s">
        <v>535</v>
      </c>
      <c r="B826" s="52">
        <v>2359</v>
      </c>
    </row>
    <row r="827" s="96" customFormat="1" ht="17" customHeight="1" spans="1:2">
      <c r="A827" s="67" t="s">
        <v>536</v>
      </c>
      <c r="B827" s="52">
        <v>0</v>
      </c>
    </row>
    <row r="828" s="96" customFormat="1" ht="17" customHeight="1" spans="1:2">
      <c r="A828" s="67" t="s">
        <v>1145</v>
      </c>
      <c r="B828" s="52">
        <v>593</v>
      </c>
    </row>
    <row r="829" s="96" customFormat="1" ht="17" customHeight="1" spans="1:2">
      <c r="A829" s="67" t="s">
        <v>1146</v>
      </c>
      <c r="B829" s="52">
        <v>0</v>
      </c>
    </row>
    <row r="830" s="96" customFormat="1" ht="17" customHeight="1" spans="1:2">
      <c r="A830" s="67" t="s">
        <v>1147</v>
      </c>
      <c r="B830" s="52">
        <v>600</v>
      </c>
    </row>
    <row r="831" s="96" customFormat="1" ht="17" customHeight="1" spans="1:2">
      <c r="A831" s="67" t="s">
        <v>1148</v>
      </c>
      <c r="B831" s="52">
        <v>810</v>
      </c>
    </row>
    <row r="832" s="96" customFormat="1" ht="17" customHeight="1" spans="1:2">
      <c r="A832" s="67" t="s">
        <v>1149</v>
      </c>
      <c r="B832" s="52">
        <v>0</v>
      </c>
    </row>
    <row r="833" s="96" customFormat="1" ht="17" customHeight="1" spans="1:2">
      <c r="A833" s="67" t="s">
        <v>1150</v>
      </c>
      <c r="B833" s="52">
        <v>0</v>
      </c>
    </row>
    <row r="834" s="96" customFormat="1" ht="17" customHeight="1" spans="1:2">
      <c r="A834" s="67" t="s">
        <v>1151</v>
      </c>
      <c r="B834" s="52">
        <v>115927</v>
      </c>
    </row>
    <row r="835" s="96" customFormat="1" ht="17" customHeight="1" spans="1:2">
      <c r="A835" s="66" t="s">
        <v>1152</v>
      </c>
      <c r="B835" s="52">
        <v>8</v>
      </c>
    </row>
    <row r="836" s="96" customFormat="1" ht="17" customHeight="1" spans="1:2">
      <c r="A836" s="67" t="s">
        <v>1153</v>
      </c>
      <c r="B836" s="52">
        <v>8</v>
      </c>
    </row>
    <row r="837" s="96" customFormat="1" ht="17" customHeight="1" spans="1:2">
      <c r="A837" s="66" t="s">
        <v>1154</v>
      </c>
      <c r="B837" s="52">
        <v>33317</v>
      </c>
    </row>
    <row r="838" s="96" customFormat="1" ht="17" customHeight="1" spans="1:2">
      <c r="A838" s="67" t="s">
        <v>1155</v>
      </c>
      <c r="B838" s="52">
        <v>37</v>
      </c>
    </row>
    <row r="839" s="96" customFormat="1" ht="17" customHeight="1" spans="1:2">
      <c r="A839" s="67" t="s">
        <v>1156</v>
      </c>
      <c r="B839" s="52">
        <v>33280</v>
      </c>
    </row>
    <row r="840" s="96" customFormat="1" ht="17" customHeight="1" spans="1:2">
      <c r="A840" s="66" t="s">
        <v>1157</v>
      </c>
      <c r="B840" s="52">
        <v>16105</v>
      </c>
    </row>
    <row r="841" s="96" customFormat="1" ht="17" customHeight="1" spans="1:2">
      <c r="A841" s="67" t="s">
        <v>1158</v>
      </c>
      <c r="B841" s="52">
        <v>16105</v>
      </c>
    </row>
    <row r="842" s="96" customFormat="1" ht="17" customHeight="1" spans="1:2">
      <c r="A842" s="66" t="s">
        <v>1159</v>
      </c>
      <c r="B842" s="52">
        <v>1007</v>
      </c>
    </row>
    <row r="843" s="96" customFormat="1" ht="17" customHeight="1" spans="1:2">
      <c r="A843" s="67" t="s">
        <v>1160</v>
      </c>
      <c r="B843" s="52">
        <v>1007</v>
      </c>
    </row>
    <row r="844" s="96" customFormat="1" ht="17" customHeight="1" spans="1:2">
      <c r="A844" s="66" t="s">
        <v>1161</v>
      </c>
      <c r="B844" s="52">
        <v>1744</v>
      </c>
    </row>
    <row r="845" s="96" customFormat="1" ht="17" customHeight="1" spans="1:2">
      <c r="A845" s="67" t="s">
        <v>1162</v>
      </c>
      <c r="B845" s="52">
        <v>1744</v>
      </c>
    </row>
    <row r="846" s="96" customFormat="1" ht="17" customHeight="1" spans="1:2">
      <c r="A846" s="66" t="s">
        <v>1163</v>
      </c>
      <c r="B846" s="52">
        <v>126065</v>
      </c>
    </row>
    <row r="847" s="96" customFormat="1" ht="17" customHeight="1" spans="1:2">
      <c r="A847" s="66" t="s">
        <v>1164</v>
      </c>
      <c r="B847" s="52">
        <v>70912</v>
      </c>
    </row>
    <row r="848" s="96" customFormat="1" ht="17" customHeight="1" spans="1:2">
      <c r="A848" s="67" t="s">
        <v>534</v>
      </c>
      <c r="B848" s="52">
        <v>4354</v>
      </c>
    </row>
    <row r="849" s="96" customFormat="1" ht="17" customHeight="1" spans="1:2">
      <c r="A849" s="67" t="s">
        <v>535</v>
      </c>
      <c r="B849" s="52">
        <v>102</v>
      </c>
    </row>
    <row r="850" s="96" customFormat="1" ht="17" customHeight="1" spans="1:2">
      <c r="A850" s="67" t="s">
        <v>536</v>
      </c>
      <c r="B850" s="52">
        <v>0</v>
      </c>
    </row>
    <row r="851" s="96" customFormat="1" ht="17" customHeight="1" spans="1:2">
      <c r="A851" s="67" t="s">
        <v>543</v>
      </c>
      <c r="B851" s="52">
        <v>353</v>
      </c>
    </row>
    <row r="852" s="96" customFormat="1" ht="17" customHeight="1" spans="1:2">
      <c r="A852" s="67" t="s">
        <v>1165</v>
      </c>
      <c r="B852" s="52">
        <v>0</v>
      </c>
    </row>
    <row r="853" s="96" customFormat="1" ht="17" customHeight="1" spans="1:2">
      <c r="A853" s="67" t="s">
        <v>1166</v>
      </c>
      <c r="B853" s="52">
        <v>537</v>
      </c>
    </row>
    <row r="854" s="96" customFormat="1" ht="17" customHeight="1" spans="1:2">
      <c r="A854" s="67" t="s">
        <v>1167</v>
      </c>
      <c r="B854" s="52">
        <v>694</v>
      </c>
    </row>
    <row r="855" s="96" customFormat="1" ht="17" customHeight="1" spans="1:2">
      <c r="A855" s="67" t="s">
        <v>1168</v>
      </c>
      <c r="B855" s="52">
        <v>109</v>
      </c>
    </row>
    <row r="856" s="96" customFormat="1" ht="17" customHeight="1" spans="1:2">
      <c r="A856" s="67" t="s">
        <v>1169</v>
      </c>
      <c r="B856" s="52">
        <v>0</v>
      </c>
    </row>
    <row r="857" s="96" customFormat="1" ht="17" customHeight="1" spans="1:2">
      <c r="A857" s="67" t="s">
        <v>1170</v>
      </c>
      <c r="B857" s="52">
        <v>25</v>
      </c>
    </row>
    <row r="858" s="96" customFormat="1" ht="17" customHeight="1" spans="1:2">
      <c r="A858" s="67" t="s">
        <v>1171</v>
      </c>
      <c r="B858" s="52">
        <v>0</v>
      </c>
    </row>
    <row r="859" s="96" customFormat="1" ht="17" customHeight="1" spans="1:2">
      <c r="A859" s="67" t="s">
        <v>1172</v>
      </c>
      <c r="B859" s="52">
        <v>0</v>
      </c>
    </row>
    <row r="860" s="96" customFormat="1" ht="17" customHeight="1" spans="1:2">
      <c r="A860" s="67" t="s">
        <v>1173</v>
      </c>
      <c r="B860" s="52">
        <v>0</v>
      </c>
    </row>
    <row r="861" s="96" customFormat="1" ht="17" customHeight="1" spans="1:2">
      <c r="A861" s="67" t="s">
        <v>1174</v>
      </c>
      <c r="B861" s="52">
        <v>986</v>
      </c>
    </row>
    <row r="862" s="96" customFormat="1" ht="17" customHeight="1" spans="1:2">
      <c r="A862" s="67" t="s">
        <v>1175</v>
      </c>
      <c r="B862" s="52">
        <v>124</v>
      </c>
    </row>
    <row r="863" s="96" customFormat="1" ht="17" customHeight="1" spans="1:2">
      <c r="A863" s="67" t="s">
        <v>1176</v>
      </c>
      <c r="B863" s="52">
        <v>11944</v>
      </c>
    </row>
    <row r="864" s="96" customFormat="1" ht="17" customHeight="1" spans="1:2">
      <c r="A864" s="67" t="s">
        <v>1177</v>
      </c>
      <c r="B864" s="52">
        <v>963</v>
      </c>
    </row>
    <row r="865" s="96" customFormat="1" ht="17" customHeight="1" spans="1:2">
      <c r="A865" s="67" t="s">
        <v>1178</v>
      </c>
      <c r="B865" s="52">
        <v>24</v>
      </c>
    </row>
    <row r="866" s="96" customFormat="1" ht="17" customHeight="1" spans="1:2">
      <c r="A866" s="67" t="s">
        <v>1179</v>
      </c>
      <c r="B866" s="52">
        <v>1049</v>
      </c>
    </row>
    <row r="867" s="96" customFormat="1" ht="17" customHeight="1" spans="1:2">
      <c r="A867" s="67" t="s">
        <v>1180</v>
      </c>
      <c r="B867" s="52">
        <v>608</v>
      </c>
    </row>
    <row r="868" s="96" customFormat="1" ht="17" customHeight="1" spans="1:2">
      <c r="A868" s="67" t="s">
        <v>1181</v>
      </c>
      <c r="B868" s="52">
        <v>5028</v>
      </c>
    </row>
    <row r="869" s="96" customFormat="1" ht="17" customHeight="1" spans="1:2">
      <c r="A869" s="67" t="s">
        <v>1182</v>
      </c>
      <c r="B869" s="52">
        <v>45</v>
      </c>
    </row>
    <row r="870" s="96" customFormat="1" ht="17" customHeight="1" spans="1:2">
      <c r="A870" s="67" t="s">
        <v>1183</v>
      </c>
      <c r="B870" s="52">
        <v>334</v>
      </c>
    </row>
    <row r="871" s="96" customFormat="1" ht="16.95" customHeight="1" spans="1:2">
      <c r="A871" s="67" t="s">
        <v>1184</v>
      </c>
      <c r="B871" s="52">
        <v>4138</v>
      </c>
    </row>
    <row r="872" s="96" customFormat="1" ht="17" customHeight="1" spans="1:2">
      <c r="A872" s="67" t="s">
        <v>1185</v>
      </c>
      <c r="B872" s="52">
        <v>39495</v>
      </c>
    </row>
    <row r="873" s="96" customFormat="1" ht="17" customHeight="1" spans="1:2">
      <c r="A873" s="66" t="s">
        <v>1186</v>
      </c>
      <c r="B873" s="52">
        <v>2858</v>
      </c>
    </row>
    <row r="874" s="96" customFormat="1" ht="17" customHeight="1" spans="1:2">
      <c r="A874" s="67" t="s">
        <v>534</v>
      </c>
      <c r="B874" s="52">
        <v>74</v>
      </c>
    </row>
    <row r="875" s="96" customFormat="1" ht="17" customHeight="1" spans="1:2">
      <c r="A875" s="67" t="s">
        <v>535</v>
      </c>
      <c r="B875" s="52">
        <v>0</v>
      </c>
    </row>
    <row r="876" s="96" customFormat="1" ht="17" customHeight="1" spans="1:2">
      <c r="A876" s="67" t="s">
        <v>536</v>
      </c>
      <c r="B876" s="52">
        <v>0</v>
      </c>
    </row>
    <row r="877" s="96" customFormat="1" ht="17" customHeight="1" spans="1:2">
      <c r="A877" s="67" t="s">
        <v>1187</v>
      </c>
      <c r="B877" s="52">
        <v>0</v>
      </c>
    </row>
    <row r="878" s="96" customFormat="1" ht="17" customHeight="1" spans="1:2">
      <c r="A878" s="67" t="s">
        <v>1188</v>
      </c>
      <c r="B878" s="52">
        <v>7</v>
      </c>
    </row>
    <row r="879" s="96" customFormat="1" ht="17" customHeight="1" spans="1:2">
      <c r="A879" s="67" t="s">
        <v>1189</v>
      </c>
      <c r="B879" s="52">
        <v>0</v>
      </c>
    </row>
    <row r="880" s="96" customFormat="1" ht="17" customHeight="1" spans="1:2">
      <c r="A880" s="67" t="s">
        <v>1190</v>
      </c>
      <c r="B880" s="52">
        <v>841</v>
      </c>
    </row>
    <row r="881" s="96" customFormat="1" ht="17" customHeight="1" spans="1:2">
      <c r="A881" s="67" t="s">
        <v>1191</v>
      </c>
      <c r="B881" s="52">
        <v>98</v>
      </c>
    </row>
    <row r="882" s="96" customFormat="1" ht="17" customHeight="1" spans="1:2">
      <c r="A882" s="67" t="s">
        <v>1192</v>
      </c>
      <c r="B882" s="52">
        <v>0</v>
      </c>
    </row>
    <row r="883" s="96" customFormat="1" ht="17" customHeight="1" spans="1:2">
      <c r="A883" s="67" t="s">
        <v>1193</v>
      </c>
      <c r="B883" s="52">
        <v>0</v>
      </c>
    </row>
    <row r="884" s="96" customFormat="1" ht="17" customHeight="1" spans="1:2">
      <c r="A884" s="67" t="s">
        <v>1194</v>
      </c>
      <c r="B884" s="52">
        <v>0</v>
      </c>
    </row>
    <row r="885" s="96" customFormat="1" ht="17" customHeight="1" spans="1:2">
      <c r="A885" s="67" t="s">
        <v>1195</v>
      </c>
      <c r="B885" s="52">
        <v>0</v>
      </c>
    </row>
    <row r="886" s="96" customFormat="1" ht="17" customHeight="1" spans="1:2">
      <c r="A886" s="67" t="s">
        <v>1196</v>
      </c>
      <c r="B886" s="52">
        <v>0</v>
      </c>
    </row>
    <row r="887" s="96" customFormat="1" ht="17" customHeight="1" spans="1:2">
      <c r="A887" s="67" t="s">
        <v>1197</v>
      </c>
      <c r="B887" s="52">
        <v>0</v>
      </c>
    </row>
    <row r="888" s="96" customFormat="1" ht="17" customHeight="1" spans="1:2">
      <c r="A888" s="67" t="s">
        <v>1198</v>
      </c>
      <c r="B888" s="52">
        <v>0</v>
      </c>
    </row>
    <row r="889" s="96" customFormat="1" ht="17" customHeight="1" spans="1:2">
      <c r="A889" s="67" t="s">
        <v>1199</v>
      </c>
      <c r="B889" s="52">
        <v>0</v>
      </c>
    </row>
    <row r="890" s="96" customFormat="1" ht="17" customHeight="1" spans="1:2">
      <c r="A890" s="67" t="s">
        <v>1200</v>
      </c>
      <c r="B890" s="52">
        <v>0</v>
      </c>
    </row>
    <row r="891" s="96" customFormat="1" ht="17" customHeight="1" spans="1:2">
      <c r="A891" s="67" t="s">
        <v>1201</v>
      </c>
      <c r="B891" s="52">
        <v>634</v>
      </c>
    </row>
    <row r="892" s="96" customFormat="1" ht="17" customHeight="1" spans="1:2">
      <c r="A892" s="67" t="s">
        <v>1202</v>
      </c>
      <c r="B892" s="52">
        <v>0</v>
      </c>
    </row>
    <row r="893" s="96" customFormat="1" ht="17" customHeight="1" spans="1:2">
      <c r="A893" s="67" t="s">
        <v>1171</v>
      </c>
      <c r="B893" s="52">
        <v>0</v>
      </c>
    </row>
    <row r="894" s="96" customFormat="1" ht="17" customHeight="1" spans="1:2">
      <c r="A894" s="67" t="s">
        <v>1203</v>
      </c>
      <c r="B894" s="52">
        <v>1204</v>
      </c>
    </row>
    <row r="895" s="96" customFormat="1" ht="17" customHeight="1" spans="1:2">
      <c r="A895" s="66" t="s">
        <v>1204</v>
      </c>
      <c r="B895" s="52">
        <v>18854</v>
      </c>
    </row>
    <row r="896" s="96" customFormat="1" ht="17" customHeight="1" spans="1:2">
      <c r="A896" s="67" t="s">
        <v>534</v>
      </c>
      <c r="B896" s="52">
        <v>491</v>
      </c>
    </row>
    <row r="897" s="96" customFormat="1" ht="17" customHeight="1" spans="1:2">
      <c r="A897" s="67" t="s">
        <v>535</v>
      </c>
      <c r="B897" s="52">
        <v>398</v>
      </c>
    </row>
    <row r="898" s="96" customFormat="1" ht="17" customHeight="1" spans="1:2">
      <c r="A898" s="67" t="s">
        <v>536</v>
      </c>
      <c r="B898" s="52">
        <v>0</v>
      </c>
    </row>
    <row r="899" s="96" customFormat="1" ht="17" customHeight="1" spans="1:2">
      <c r="A899" s="67" t="s">
        <v>1205</v>
      </c>
      <c r="B899" s="52">
        <v>420</v>
      </c>
    </row>
    <row r="900" s="96" customFormat="1" ht="17" customHeight="1" spans="1:2">
      <c r="A900" s="67" t="s">
        <v>1206</v>
      </c>
      <c r="B900" s="52">
        <v>4642</v>
      </c>
    </row>
    <row r="901" s="96" customFormat="1" ht="17" customHeight="1" spans="1:2">
      <c r="A901" s="67" t="s">
        <v>1207</v>
      </c>
      <c r="B901" s="52">
        <v>4807</v>
      </c>
    </row>
    <row r="902" s="96" customFormat="1" ht="17" customHeight="1" spans="1:2">
      <c r="A902" s="67" t="s">
        <v>1208</v>
      </c>
      <c r="B902" s="52">
        <v>0</v>
      </c>
    </row>
    <row r="903" s="96" customFormat="1" ht="17" customHeight="1" spans="1:2">
      <c r="A903" s="67" t="s">
        <v>1209</v>
      </c>
      <c r="B903" s="52">
        <v>475</v>
      </c>
    </row>
    <row r="904" s="96" customFormat="1" ht="17" customHeight="1" spans="1:2">
      <c r="A904" s="67" t="s">
        <v>1210</v>
      </c>
      <c r="B904" s="52">
        <v>0</v>
      </c>
    </row>
    <row r="905" s="96" customFormat="1" ht="17" customHeight="1" spans="1:2">
      <c r="A905" s="67" t="s">
        <v>1211</v>
      </c>
      <c r="B905" s="52">
        <v>635</v>
      </c>
    </row>
    <row r="906" s="96" customFormat="1" ht="17" customHeight="1" spans="1:2">
      <c r="A906" s="67" t="s">
        <v>1212</v>
      </c>
      <c r="B906" s="52">
        <v>74</v>
      </c>
    </row>
    <row r="907" s="96" customFormat="1" ht="17" customHeight="1" spans="1:2">
      <c r="A907" s="67" t="s">
        <v>1213</v>
      </c>
      <c r="B907" s="52">
        <v>0</v>
      </c>
    </row>
    <row r="908" s="96" customFormat="1" ht="17" customHeight="1" spans="1:2">
      <c r="A908" s="67" t="s">
        <v>1214</v>
      </c>
      <c r="B908" s="52">
        <v>0</v>
      </c>
    </row>
    <row r="909" s="96" customFormat="1" ht="17" customHeight="1" spans="1:2">
      <c r="A909" s="67" t="s">
        <v>1215</v>
      </c>
      <c r="B909" s="52">
        <v>855</v>
      </c>
    </row>
    <row r="910" s="96" customFormat="1" ht="17" customHeight="1" spans="1:2">
      <c r="A910" s="67" t="s">
        <v>1216</v>
      </c>
      <c r="B910" s="52">
        <v>587</v>
      </c>
    </row>
    <row r="911" s="96" customFormat="1" ht="17" customHeight="1" spans="1:2">
      <c r="A911" s="67" t="s">
        <v>1217</v>
      </c>
      <c r="B911" s="52">
        <v>1007</v>
      </c>
    </row>
    <row r="912" s="96" customFormat="1" ht="17" customHeight="1" spans="1:2">
      <c r="A912" s="67" t="s">
        <v>1218</v>
      </c>
      <c r="B912" s="52">
        <v>0</v>
      </c>
    </row>
    <row r="913" s="96" customFormat="1" ht="17" customHeight="1" spans="1:2">
      <c r="A913" s="67" t="s">
        <v>1219</v>
      </c>
      <c r="B913" s="52">
        <v>0</v>
      </c>
    </row>
    <row r="914" s="96" customFormat="1" ht="17" customHeight="1" spans="1:2">
      <c r="A914" s="67" t="s">
        <v>1220</v>
      </c>
      <c r="B914" s="52">
        <v>0</v>
      </c>
    </row>
    <row r="915" s="96" customFormat="1" ht="17" customHeight="1" spans="1:2">
      <c r="A915" s="67" t="s">
        <v>1221</v>
      </c>
      <c r="B915" s="52">
        <v>101</v>
      </c>
    </row>
    <row r="916" s="96" customFormat="1" ht="17" customHeight="1" spans="1:2">
      <c r="A916" s="67" t="s">
        <v>1222</v>
      </c>
      <c r="B916" s="52">
        <v>0</v>
      </c>
    </row>
    <row r="917" s="96" customFormat="1" ht="17" customHeight="1" spans="1:2">
      <c r="A917" s="67" t="s">
        <v>1198</v>
      </c>
      <c r="B917" s="52">
        <v>0</v>
      </c>
    </row>
    <row r="918" s="96" customFormat="1" ht="17" customHeight="1" spans="1:2">
      <c r="A918" s="67" t="s">
        <v>1223</v>
      </c>
      <c r="B918" s="52">
        <v>0</v>
      </c>
    </row>
    <row r="919" s="96" customFormat="1" ht="17" customHeight="1" spans="1:2">
      <c r="A919" s="67" t="s">
        <v>1224</v>
      </c>
      <c r="B919" s="52">
        <v>793</v>
      </c>
    </row>
    <row r="920" s="96" customFormat="1" ht="16.95" customHeight="1" spans="1:2">
      <c r="A920" s="67" t="s">
        <v>1225</v>
      </c>
      <c r="B920" s="52">
        <v>0</v>
      </c>
    </row>
    <row r="921" s="96" customFormat="1" ht="16.95" customHeight="1" spans="1:2">
      <c r="A921" s="67" t="s">
        <v>1226</v>
      </c>
      <c r="B921" s="52">
        <v>0</v>
      </c>
    </row>
    <row r="922" s="96" customFormat="1" ht="17" customHeight="1" spans="1:2">
      <c r="A922" s="67" t="s">
        <v>1227</v>
      </c>
      <c r="B922" s="52">
        <v>3569</v>
      </c>
    </row>
    <row r="923" s="96" customFormat="1" ht="17" customHeight="1" spans="1:2">
      <c r="A923" s="66" t="s">
        <v>1228</v>
      </c>
      <c r="B923" s="52">
        <v>10281</v>
      </c>
    </row>
    <row r="924" s="96" customFormat="1" ht="17" customHeight="1" spans="1:2">
      <c r="A924" s="67" t="s">
        <v>534</v>
      </c>
      <c r="B924" s="52">
        <v>0</v>
      </c>
    </row>
    <row r="925" s="96" customFormat="1" ht="17" customHeight="1" spans="1:2">
      <c r="A925" s="67" t="s">
        <v>535</v>
      </c>
      <c r="B925" s="52">
        <v>100</v>
      </c>
    </row>
    <row r="926" s="96" customFormat="1" ht="17" customHeight="1" spans="1:2">
      <c r="A926" s="67" t="s">
        <v>536</v>
      </c>
      <c r="B926" s="52">
        <v>0</v>
      </c>
    </row>
    <row r="927" s="96" customFormat="1" ht="17" customHeight="1" spans="1:2">
      <c r="A927" s="67" t="s">
        <v>1229</v>
      </c>
      <c r="B927" s="52">
        <v>1216</v>
      </c>
    </row>
    <row r="928" s="96" customFormat="1" ht="17" customHeight="1" spans="1:2">
      <c r="A928" s="67" t="s">
        <v>1230</v>
      </c>
      <c r="B928" s="52">
        <v>459</v>
      </c>
    </row>
    <row r="929" s="96" customFormat="1" ht="17" customHeight="1" spans="1:2">
      <c r="A929" s="67" t="s">
        <v>1231</v>
      </c>
      <c r="B929" s="52">
        <v>560</v>
      </c>
    </row>
    <row r="930" s="96" customFormat="1" ht="17" customHeight="1" spans="1:2">
      <c r="A930" s="67" t="s">
        <v>1232</v>
      </c>
      <c r="B930" s="52">
        <v>0</v>
      </c>
    </row>
    <row r="931" s="96" customFormat="1" ht="17" customHeight="1" spans="1:2">
      <c r="A931" s="67" t="s">
        <v>1233</v>
      </c>
      <c r="B931" s="52">
        <v>0</v>
      </c>
    </row>
    <row r="932" s="96" customFormat="1" ht="17" customHeight="1" spans="1:2">
      <c r="A932" s="67" t="s">
        <v>543</v>
      </c>
      <c r="B932" s="52">
        <v>0</v>
      </c>
    </row>
    <row r="933" s="96" customFormat="1" ht="17" customHeight="1" spans="1:2">
      <c r="A933" s="67" t="s">
        <v>1234</v>
      </c>
      <c r="B933" s="52">
        <v>7946</v>
      </c>
    </row>
    <row r="934" s="96" customFormat="1" ht="17" customHeight="1" spans="1:2">
      <c r="A934" s="66" t="s">
        <v>1235</v>
      </c>
      <c r="B934" s="52">
        <v>12596</v>
      </c>
    </row>
    <row r="935" s="96" customFormat="1" ht="17" customHeight="1" spans="1:2">
      <c r="A935" s="67" t="s">
        <v>1236</v>
      </c>
      <c r="B935" s="52">
        <v>509</v>
      </c>
    </row>
    <row r="936" s="96" customFormat="1" ht="17" customHeight="1" spans="1:2">
      <c r="A936" s="67" t="s">
        <v>1237</v>
      </c>
      <c r="B936" s="52">
        <v>0</v>
      </c>
    </row>
    <row r="937" s="96" customFormat="1" ht="17" customHeight="1" spans="1:2">
      <c r="A937" s="67" t="s">
        <v>1238</v>
      </c>
      <c r="B937" s="52">
        <v>11627</v>
      </c>
    </row>
    <row r="938" s="96" customFormat="1" ht="17" customHeight="1" spans="1:2">
      <c r="A938" s="67" t="s">
        <v>1239</v>
      </c>
      <c r="B938" s="52">
        <v>160</v>
      </c>
    </row>
    <row r="939" s="96" customFormat="1" ht="17" customHeight="1" spans="1:2">
      <c r="A939" s="67" t="s">
        <v>1240</v>
      </c>
      <c r="B939" s="52">
        <v>300</v>
      </c>
    </row>
    <row r="940" s="96" customFormat="1" ht="17" customHeight="1" spans="1:2">
      <c r="A940" s="67" t="s">
        <v>1241</v>
      </c>
      <c r="B940" s="52">
        <v>0</v>
      </c>
    </row>
    <row r="941" s="96" customFormat="1" ht="17" customHeight="1" spans="1:2">
      <c r="A941" s="66" t="s">
        <v>1242</v>
      </c>
      <c r="B941" s="52">
        <v>3259</v>
      </c>
    </row>
    <row r="942" s="96" customFormat="1" ht="17" customHeight="1" spans="1:2">
      <c r="A942" s="67" t="s">
        <v>1243</v>
      </c>
      <c r="B942" s="52">
        <v>0</v>
      </c>
    </row>
    <row r="943" s="96" customFormat="1" ht="17" customHeight="1" spans="1:2">
      <c r="A943" s="67" t="s">
        <v>1244</v>
      </c>
      <c r="B943" s="52">
        <v>3092</v>
      </c>
    </row>
    <row r="944" s="96" customFormat="1" ht="17" customHeight="1" spans="1:2">
      <c r="A944" s="67" t="s">
        <v>1245</v>
      </c>
      <c r="B944" s="52">
        <v>137</v>
      </c>
    </row>
    <row r="945" s="96" customFormat="1" ht="17" customHeight="1" spans="1:2">
      <c r="A945" s="67" t="s">
        <v>1246</v>
      </c>
      <c r="B945" s="52">
        <v>0</v>
      </c>
    </row>
    <row r="946" s="96" customFormat="1" ht="17" customHeight="1" spans="1:2">
      <c r="A946" s="67" t="s">
        <v>1247</v>
      </c>
      <c r="B946" s="52">
        <v>30</v>
      </c>
    </row>
    <row r="947" s="96" customFormat="1" ht="17" customHeight="1" spans="1:2">
      <c r="A947" s="66" t="s">
        <v>1248</v>
      </c>
      <c r="B947" s="52">
        <v>1936</v>
      </c>
    </row>
    <row r="948" s="96" customFormat="1" ht="17" customHeight="1" spans="1:2">
      <c r="A948" s="67" t="s">
        <v>1249</v>
      </c>
      <c r="B948" s="52">
        <v>0</v>
      </c>
    </row>
    <row r="949" s="96" customFormat="1" ht="17" customHeight="1" spans="1:2">
      <c r="A949" s="67" t="s">
        <v>1250</v>
      </c>
      <c r="B949" s="52">
        <v>1936</v>
      </c>
    </row>
    <row r="950" s="96" customFormat="1" ht="17" customHeight="1" spans="1:2">
      <c r="A950" s="66" t="s">
        <v>1251</v>
      </c>
      <c r="B950" s="52">
        <v>5369</v>
      </c>
    </row>
    <row r="951" s="96" customFormat="1" ht="17" customHeight="1" spans="1:2">
      <c r="A951" s="67" t="s">
        <v>1252</v>
      </c>
      <c r="B951" s="52">
        <v>0</v>
      </c>
    </row>
    <row r="952" s="96" customFormat="1" ht="17" customHeight="1" spans="1:2">
      <c r="A952" s="67" t="s">
        <v>1253</v>
      </c>
      <c r="B952" s="52">
        <v>5369</v>
      </c>
    </row>
    <row r="953" s="96" customFormat="1" ht="17" customHeight="1" spans="1:2">
      <c r="A953" s="66" t="s">
        <v>1254</v>
      </c>
      <c r="B953" s="52">
        <v>33677</v>
      </c>
    </row>
    <row r="954" s="96" customFormat="1" ht="17" customHeight="1" spans="1:2">
      <c r="A954" s="66" t="s">
        <v>1255</v>
      </c>
      <c r="B954" s="52">
        <v>17752</v>
      </c>
    </row>
    <row r="955" s="96" customFormat="1" ht="17" customHeight="1" spans="1:2">
      <c r="A955" s="67" t="s">
        <v>534</v>
      </c>
      <c r="B955" s="52">
        <v>2713</v>
      </c>
    </row>
    <row r="956" s="96" customFormat="1" ht="17" customHeight="1" spans="1:2">
      <c r="A956" s="67" t="s">
        <v>535</v>
      </c>
      <c r="B956" s="52">
        <v>0</v>
      </c>
    </row>
    <row r="957" s="96" customFormat="1" ht="17" customHeight="1" spans="1:2">
      <c r="A957" s="67" t="s">
        <v>536</v>
      </c>
      <c r="B957" s="52">
        <v>0</v>
      </c>
    </row>
    <row r="958" s="96" customFormat="1" ht="17" customHeight="1" spans="1:2">
      <c r="A958" s="67" t="s">
        <v>1256</v>
      </c>
      <c r="B958" s="52">
        <v>2616</v>
      </c>
    </row>
    <row r="959" s="96" customFormat="1" ht="17" customHeight="1" spans="1:2">
      <c r="A959" s="67" t="s">
        <v>1257</v>
      </c>
      <c r="B959" s="52">
        <v>5986</v>
      </c>
    </row>
    <row r="960" s="96" customFormat="1" ht="17" customHeight="1" spans="1:2">
      <c r="A960" s="67" t="s">
        <v>1258</v>
      </c>
      <c r="B960" s="52">
        <v>0</v>
      </c>
    </row>
    <row r="961" s="96" customFormat="1" ht="17" customHeight="1" spans="1:2">
      <c r="A961" s="67" t="s">
        <v>1259</v>
      </c>
      <c r="B961" s="52">
        <v>75</v>
      </c>
    </row>
    <row r="962" s="96" customFormat="1" ht="17" customHeight="1" spans="1:2">
      <c r="A962" s="67" t="s">
        <v>1260</v>
      </c>
      <c r="B962" s="52">
        <v>0</v>
      </c>
    </row>
    <row r="963" s="96" customFormat="1" ht="17" customHeight="1" spans="1:2">
      <c r="A963" s="67" t="s">
        <v>1261</v>
      </c>
      <c r="B963" s="52">
        <v>2147</v>
      </c>
    </row>
    <row r="964" s="96" customFormat="1" ht="17" customHeight="1" spans="1:2">
      <c r="A964" s="67" t="s">
        <v>1262</v>
      </c>
      <c r="B964" s="52">
        <v>0</v>
      </c>
    </row>
    <row r="965" s="96" customFormat="1" ht="17" customHeight="1" spans="1:2">
      <c r="A965" s="67" t="s">
        <v>1263</v>
      </c>
      <c r="B965" s="52">
        <v>0</v>
      </c>
    </row>
    <row r="966" s="96" customFormat="1" ht="17" customHeight="1" spans="1:2">
      <c r="A966" s="67" t="s">
        <v>1264</v>
      </c>
      <c r="B966" s="52">
        <v>0</v>
      </c>
    </row>
    <row r="967" s="96" customFormat="1" ht="17" customHeight="1" spans="1:2">
      <c r="A967" s="67" t="s">
        <v>1265</v>
      </c>
      <c r="B967" s="52">
        <v>0</v>
      </c>
    </row>
    <row r="968" s="96" customFormat="1" ht="17" customHeight="1" spans="1:2">
      <c r="A968" s="67" t="s">
        <v>1266</v>
      </c>
      <c r="B968" s="52">
        <v>0</v>
      </c>
    </row>
    <row r="969" s="96" customFormat="1" ht="17" customHeight="1" spans="1:2">
      <c r="A969" s="67" t="s">
        <v>1267</v>
      </c>
      <c r="B969" s="52">
        <v>0</v>
      </c>
    </row>
    <row r="970" s="96" customFormat="1" ht="17" customHeight="1" spans="1:2">
      <c r="A970" s="67" t="s">
        <v>1268</v>
      </c>
      <c r="B970" s="52">
        <v>0</v>
      </c>
    </row>
    <row r="971" s="96" customFormat="1" ht="17" customHeight="1" spans="1:2">
      <c r="A971" s="67" t="s">
        <v>1269</v>
      </c>
      <c r="B971" s="52">
        <v>0</v>
      </c>
    </row>
    <row r="972" s="96" customFormat="1" ht="17" customHeight="1" spans="1:2">
      <c r="A972" s="67" t="s">
        <v>1270</v>
      </c>
      <c r="B972" s="52">
        <v>0</v>
      </c>
    </row>
    <row r="973" s="96" customFormat="1" ht="17" customHeight="1" spans="1:2">
      <c r="A973" s="67" t="s">
        <v>1271</v>
      </c>
      <c r="B973" s="52">
        <v>0</v>
      </c>
    </row>
    <row r="974" s="96" customFormat="1" ht="17" customHeight="1" spans="1:2">
      <c r="A974" s="67" t="s">
        <v>1272</v>
      </c>
      <c r="B974" s="52">
        <v>0</v>
      </c>
    </row>
    <row r="975" s="96" customFormat="1" ht="17" customHeight="1" spans="1:2">
      <c r="A975" s="67" t="s">
        <v>1273</v>
      </c>
      <c r="B975" s="52">
        <v>4215</v>
      </c>
    </row>
    <row r="976" s="96" customFormat="1" ht="17" customHeight="1" spans="1:2">
      <c r="A976" s="66" t="s">
        <v>1274</v>
      </c>
      <c r="B976" s="52">
        <v>29</v>
      </c>
    </row>
    <row r="977" s="96" customFormat="1" ht="17" customHeight="1" spans="1:2">
      <c r="A977" s="67" t="s">
        <v>534</v>
      </c>
      <c r="B977" s="52">
        <v>0</v>
      </c>
    </row>
    <row r="978" s="96" customFormat="1" ht="17" customHeight="1" spans="1:2">
      <c r="A978" s="67" t="s">
        <v>535</v>
      </c>
      <c r="B978" s="52">
        <v>0</v>
      </c>
    </row>
    <row r="979" s="96" customFormat="1" ht="17" customHeight="1" spans="1:2">
      <c r="A979" s="67" t="s">
        <v>536</v>
      </c>
      <c r="B979" s="52">
        <v>0</v>
      </c>
    </row>
    <row r="980" s="96" customFormat="1" ht="17" customHeight="1" spans="1:2">
      <c r="A980" s="67" t="s">
        <v>1275</v>
      </c>
      <c r="B980" s="52">
        <v>0</v>
      </c>
    </row>
    <row r="981" s="96" customFormat="1" ht="17" customHeight="1" spans="1:2">
      <c r="A981" s="67" t="s">
        <v>1276</v>
      </c>
      <c r="B981" s="52">
        <v>0</v>
      </c>
    </row>
    <row r="982" s="96" customFormat="1" ht="17" customHeight="1" spans="1:2">
      <c r="A982" s="67" t="s">
        <v>1277</v>
      </c>
      <c r="B982" s="52">
        <v>0</v>
      </c>
    </row>
    <row r="983" s="96" customFormat="1" ht="17" customHeight="1" spans="1:2">
      <c r="A983" s="67" t="s">
        <v>1278</v>
      </c>
      <c r="B983" s="52">
        <v>0</v>
      </c>
    </row>
    <row r="984" s="96" customFormat="1" ht="17" customHeight="1" spans="1:2">
      <c r="A984" s="67" t="s">
        <v>1279</v>
      </c>
      <c r="B984" s="52">
        <v>0</v>
      </c>
    </row>
    <row r="985" s="96" customFormat="1" ht="17" customHeight="1" spans="1:2">
      <c r="A985" s="67" t="s">
        <v>1280</v>
      </c>
      <c r="B985" s="52">
        <v>29</v>
      </c>
    </row>
    <row r="986" s="96" customFormat="1" ht="17" customHeight="1" spans="1:2">
      <c r="A986" s="66" t="s">
        <v>1281</v>
      </c>
      <c r="B986" s="52">
        <v>0</v>
      </c>
    </row>
    <row r="987" s="96" customFormat="1" ht="17" customHeight="1" spans="1:2">
      <c r="A987" s="67" t="s">
        <v>534</v>
      </c>
      <c r="B987" s="52">
        <v>0</v>
      </c>
    </row>
    <row r="988" s="96" customFormat="1" ht="17" customHeight="1" spans="1:2">
      <c r="A988" s="67" t="s">
        <v>535</v>
      </c>
      <c r="B988" s="52">
        <v>0</v>
      </c>
    </row>
    <row r="989" s="96" customFormat="1" ht="17" customHeight="1" spans="1:2">
      <c r="A989" s="67" t="s">
        <v>536</v>
      </c>
      <c r="B989" s="52">
        <v>0</v>
      </c>
    </row>
    <row r="990" s="96" customFormat="1" ht="17" customHeight="1" spans="1:2">
      <c r="A990" s="67" t="s">
        <v>1282</v>
      </c>
      <c r="B990" s="52">
        <v>0</v>
      </c>
    </row>
    <row r="991" s="96" customFormat="1" ht="17" customHeight="1" spans="1:2">
      <c r="A991" s="67" t="s">
        <v>1283</v>
      </c>
      <c r="B991" s="52">
        <v>0</v>
      </c>
    </row>
    <row r="992" s="96" customFormat="1" ht="17" customHeight="1" spans="1:2">
      <c r="A992" s="67" t="s">
        <v>1284</v>
      </c>
      <c r="B992" s="52">
        <v>0</v>
      </c>
    </row>
    <row r="993" s="96" customFormat="1" ht="17" customHeight="1" spans="1:2">
      <c r="A993" s="67" t="s">
        <v>1285</v>
      </c>
      <c r="B993" s="52">
        <v>0</v>
      </c>
    </row>
    <row r="994" s="96" customFormat="1" ht="17" customHeight="1" spans="1:2">
      <c r="A994" s="67" t="s">
        <v>1286</v>
      </c>
      <c r="B994" s="52">
        <v>0</v>
      </c>
    </row>
    <row r="995" s="96" customFormat="1" ht="17" customHeight="1" spans="1:2">
      <c r="A995" s="67" t="s">
        <v>1287</v>
      </c>
      <c r="B995" s="52">
        <v>0</v>
      </c>
    </row>
    <row r="996" s="96" customFormat="1" ht="17" customHeight="1" spans="1:2">
      <c r="A996" s="66" t="s">
        <v>1288</v>
      </c>
      <c r="B996" s="52">
        <v>0</v>
      </c>
    </row>
    <row r="997" s="96" customFormat="1" ht="17" customHeight="1" spans="1:2">
      <c r="A997" s="67" t="s">
        <v>534</v>
      </c>
      <c r="B997" s="52">
        <v>0</v>
      </c>
    </row>
    <row r="998" s="96" customFormat="1" ht="17" customHeight="1" spans="1:2">
      <c r="A998" s="67" t="s">
        <v>535</v>
      </c>
      <c r="B998" s="52">
        <v>0</v>
      </c>
    </row>
    <row r="999" s="96" customFormat="1" ht="17" customHeight="1" spans="1:2">
      <c r="A999" s="67" t="s">
        <v>536</v>
      </c>
      <c r="B999" s="52">
        <v>0</v>
      </c>
    </row>
    <row r="1000" s="96" customFormat="1" ht="17" customHeight="1" spans="1:2">
      <c r="A1000" s="67" t="s">
        <v>1279</v>
      </c>
      <c r="B1000" s="52">
        <v>0</v>
      </c>
    </row>
    <row r="1001" s="96" customFormat="1" ht="17" customHeight="1" spans="1:2">
      <c r="A1001" s="67" t="s">
        <v>1289</v>
      </c>
      <c r="B1001" s="52">
        <v>0</v>
      </c>
    </row>
    <row r="1002" s="96" customFormat="1" ht="17" customHeight="1" spans="1:2">
      <c r="A1002" s="67" t="s">
        <v>1290</v>
      </c>
      <c r="B1002" s="52">
        <v>0</v>
      </c>
    </row>
    <row r="1003" s="96" customFormat="1" ht="17" customHeight="1" spans="1:2">
      <c r="A1003" s="66" t="s">
        <v>1291</v>
      </c>
      <c r="B1003" s="52">
        <v>3130</v>
      </c>
    </row>
    <row r="1004" s="96" customFormat="1" ht="17" customHeight="1" spans="1:2">
      <c r="A1004" s="67" t="s">
        <v>1292</v>
      </c>
      <c r="B1004" s="52">
        <v>2270</v>
      </c>
    </row>
    <row r="1005" s="96" customFormat="1" ht="17" customHeight="1" spans="1:2">
      <c r="A1005" s="67" t="s">
        <v>1293</v>
      </c>
      <c r="B1005" s="52">
        <v>710</v>
      </c>
    </row>
    <row r="1006" s="96" customFormat="1" ht="17" customHeight="1" spans="1:2">
      <c r="A1006" s="67" t="s">
        <v>1294</v>
      </c>
      <c r="B1006" s="52">
        <v>0</v>
      </c>
    </row>
    <row r="1007" s="96" customFormat="1" ht="17" customHeight="1" spans="1:2">
      <c r="A1007" s="67" t="s">
        <v>1295</v>
      </c>
      <c r="B1007" s="52">
        <v>150</v>
      </c>
    </row>
    <row r="1008" s="96" customFormat="1" ht="17" customHeight="1" spans="1:2">
      <c r="A1008" s="66" t="s">
        <v>1296</v>
      </c>
      <c r="B1008" s="52">
        <v>12766</v>
      </c>
    </row>
    <row r="1009" s="96" customFormat="1" ht="17" customHeight="1" spans="1:2">
      <c r="A1009" s="67" t="s">
        <v>1297</v>
      </c>
      <c r="B1009" s="52">
        <v>9935</v>
      </c>
    </row>
    <row r="1010" s="96" customFormat="1" ht="17" customHeight="1" spans="1:2">
      <c r="A1010" s="67" t="s">
        <v>1298</v>
      </c>
      <c r="B1010" s="52">
        <v>2831</v>
      </c>
    </row>
    <row r="1011" s="96" customFormat="1" ht="17" customHeight="1" spans="1:2">
      <c r="A1011" s="66" t="s">
        <v>1299</v>
      </c>
      <c r="B1011" s="52">
        <v>26757</v>
      </c>
    </row>
    <row r="1012" s="96" customFormat="1" ht="17" customHeight="1" spans="1:2">
      <c r="A1012" s="66" t="s">
        <v>1300</v>
      </c>
      <c r="B1012" s="52">
        <v>0</v>
      </c>
    </row>
    <row r="1013" s="96" customFormat="1" ht="17" customHeight="1" spans="1:2">
      <c r="A1013" s="67" t="s">
        <v>534</v>
      </c>
      <c r="B1013" s="52">
        <v>0</v>
      </c>
    </row>
    <row r="1014" s="96" customFormat="1" ht="17" customHeight="1" spans="1:2">
      <c r="A1014" s="67" t="s">
        <v>535</v>
      </c>
      <c r="B1014" s="52">
        <v>0</v>
      </c>
    </row>
    <row r="1015" s="96" customFormat="1" ht="17" customHeight="1" spans="1:2">
      <c r="A1015" s="67" t="s">
        <v>536</v>
      </c>
      <c r="B1015" s="52">
        <v>0</v>
      </c>
    </row>
    <row r="1016" s="96" customFormat="1" ht="17" customHeight="1" spans="1:2">
      <c r="A1016" s="67" t="s">
        <v>1301</v>
      </c>
      <c r="B1016" s="52">
        <v>0</v>
      </c>
    </row>
    <row r="1017" s="96" customFormat="1" ht="17" customHeight="1" spans="1:2">
      <c r="A1017" s="67" t="s">
        <v>1302</v>
      </c>
      <c r="B1017" s="52">
        <v>0</v>
      </c>
    </row>
    <row r="1018" s="96" customFormat="1" ht="17" customHeight="1" spans="1:2">
      <c r="A1018" s="67" t="s">
        <v>1303</v>
      </c>
      <c r="B1018" s="52">
        <v>0</v>
      </c>
    </row>
    <row r="1019" s="96" customFormat="1" ht="17" customHeight="1" spans="1:2">
      <c r="A1019" s="67" t="s">
        <v>1304</v>
      </c>
      <c r="B1019" s="52">
        <v>0</v>
      </c>
    </row>
    <row r="1020" s="96" customFormat="1" ht="17" customHeight="1" spans="1:2">
      <c r="A1020" s="67" t="s">
        <v>1305</v>
      </c>
      <c r="B1020" s="52">
        <v>0</v>
      </c>
    </row>
    <row r="1021" s="96" customFormat="1" ht="17" customHeight="1" spans="1:2">
      <c r="A1021" s="67" t="s">
        <v>1306</v>
      </c>
      <c r="B1021" s="52">
        <v>0</v>
      </c>
    </row>
    <row r="1022" s="96" customFormat="1" ht="17" customHeight="1" spans="1:2">
      <c r="A1022" s="66" t="s">
        <v>1307</v>
      </c>
      <c r="B1022" s="52">
        <v>6010</v>
      </c>
    </row>
    <row r="1023" s="96" customFormat="1" ht="17" customHeight="1" spans="1:2">
      <c r="A1023" s="67" t="s">
        <v>534</v>
      </c>
      <c r="B1023" s="52">
        <v>131</v>
      </c>
    </row>
    <row r="1024" s="96" customFormat="1" ht="17" customHeight="1" spans="1:2">
      <c r="A1024" s="67" t="s">
        <v>535</v>
      </c>
      <c r="B1024" s="52">
        <v>89</v>
      </c>
    </row>
    <row r="1025" s="96" customFormat="1" ht="17" customHeight="1" spans="1:2">
      <c r="A1025" s="67" t="s">
        <v>536</v>
      </c>
      <c r="B1025" s="52">
        <v>0</v>
      </c>
    </row>
    <row r="1026" s="96" customFormat="1" ht="17" customHeight="1" spans="1:2">
      <c r="A1026" s="67" t="s">
        <v>1308</v>
      </c>
      <c r="B1026" s="52">
        <v>0</v>
      </c>
    </row>
    <row r="1027" s="96" customFormat="1" ht="17" customHeight="1" spans="1:2">
      <c r="A1027" s="67" t="s">
        <v>1309</v>
      </c>
      <c r="B1027" s="52">
        <v>0</v>
      </c>
    </row>
    <row r="1028" s="96" customFormat="1" ht="17" customHeight="1" spans="1:2">
      <c r="A1028" s="67" t="s">
        <v>1310</v>
      </c>
      <c r="B1028" s="52">
        <v>0</v>
      </c>
    </row>
    <row r="1029" s="96" customFormat="1" ht="17" customHeight="1" spans="1:2">
      <c r="A1029" s="67" t="s">
        <v>1311</v>
      </c>
      <c r="B1029" s="52">
        <v>0</v>
      </c>
    </row>
    <row r="1030" s="96" customFormat="1" ht="17" customHeight="1" spans="1:2">
      <c r="A1030" s="67" t="s">
        <v>1312</v>
      </c>
      <c r="B1030" s="52">
        <v>0</v>
      </c>
    </row>
    <row r="1031" s="96" customFormat="1" ht="17" customHeight="1" spans="1:2">
      <c r="A1031" s="67" t="s">
        <v>1313</v>
      </c>
      <c r="B1031" s="52">
        <v>0</v>
      </c>
    </row>
    <row r="1032" s="96" customFormat="1" ht="17" customHeight="1" spans="1:2">
      <c r="A1032" s="67" t="s">
        <v>1314</v>
      </c>
      <c r="B1032" s="52">
        <v>0</v>
      </c>
    </row>
    <row r="1033" s="96" customFormat="1" ht="17" customHeight="1" spans="1:2">
      <c r="A1033" s="67" t="s">
        <v>1315</v>
      </c>
      <c r="B1033" s="52">
        <v>0</v>
      </c>
    </row>
    <row r="1034" s="96" customFormat="1" ht="17" customHeight="1" spans="1:2">
      <c r="A1034" s="67" t="s">
        <v>1316</v>
      </c>
      <c r="B1034" s="52">
        <v>0</v>
      </c>
    </row>
    <row r="1035" s="96" customFormat="1" ht="17" customHeight="1" spans="1:2">
      <c r="A1035" s="67" t="s">
        <v>1317</v>
      </c>
      <c r="B1035" s="52">
        <v>0</v>
      </c>
    </row>
    <row r="1036" s="96" customFormat="1" ht="17" customHeight="1" spans="1:2">
      <c r="A1036" s="67" t="s">
        <v>1318</v>
      </c>
      <c r="B1036" s="52">
        <v>0</v>
      </c>
    </row>
    <row r="1037" s="96" customFormat="1" ht="17" customHeight="1" spans="1:2">
      <c r="A1037" s="67" t="s">
        <v>1319</v>
      </c>
      <c r="B1037" s="52">
        <v>5790</v>
      </c>
    </row>
    <row r="1038" s="96" customFormat="1" ht="17" customHeight="1" spans="1:2">
      <c r="A1038" s="66" t="s">
        <v>1320</v>
      </c>
      <c r="B1038" s="52">
        <v>0</v>
      </c>
    </row>
    <row r="1039" s="96" customFormat="1" ht="17" customHeight="1" spans="1:2">
      <c r="A1039" s="67" t="s">
        <v>534</v>
      </c>
      <c r="B1039" s="52">
        <v>0</v>
      </c>
    </row>
    <row r="1040" s="96" customFormat="1" ht="17" customHeight="1" spans="1:2">
      <c r="A1040" s="67" t="s">
        <v>535</v>
      </c>
      <c r="B1040" s="52">
        <v>0</v>
      </c>
    </row>
    <row r="1041" s="96" customFormat="1" ht="17" customHeight="1" spans="1:2">
      <c r="A1041" s="67" t="s">
        <v>536</v>
      </c>
      <c r="B1041" s="52">
        <v>0</v>
      </c>
    </row>
    <row r="1042" s="96" customFormat="1" ht="17" customHeight="1" spans="1:2">
      <c r="A1042" s="67" t="s">
        <v>1321</v>
      </c>
      <c r="B1042" s="52">
        <v>0</v>
      </c>
    </row>
    <row r="1043" s="96" customFormat="1" ht="17" customHeight="1" spans="1:2">
      <c r="A1043" s="67" t="s">
        <v>1322</v>
      </c>
      <c r="B1043" s="52">
        <v>1443</v>
      </c>
    </row>
    <row r="1044" s="96" customFormat="1" ht="17" customHeight="1" spans="1:2">
      <c r="A1044" s="67" t="s">
        <v>534</v>
      </c>
      <c r="B1044" s="52">
        <v>393</v>
      </c>
    </row>
    <row r="1045" s="96" customFormat="1" ht="17" customHeight="1" spans="1:2">
      <c r="A1045" s="67" t="s">
        <v>535</v>
      </c>
      <c r="B1045" s="52">
        <v>418</v>
      </c>
    </row>
    <row r="1046" s="96" customFormat="1" ht="17" customHeight="1" spans="1:2">
      <c r="A1046" s="67" t="s">
        <v>536</v>
      </c>
      <c r="B1046" s="52">
        <v>0</v>
      </c>
    </row>
    <row r="1047" s="96" customFormat="1" ht="17" customHeight="1" spans="1:2">
      <c r="A1047" s="67" t="s">
        <v>1323</v>
      </c>
      <c r="B1047" s="52">
        <v>0</v>
      </c>
    </row>
    <row r="1048" s="96" customFormat="1" ht="17" customHeight="1" spans="1:2">
      <c r="A1048" s="67" t="s">
        <v>1324</v>
      </c>
      <c r="B1048" s="52">
        <v>0</v>
      </c>
    </row>
    <row r="1049" s="96" customFormat="1" ht="17" customHeight="1" spans="1:2">
      <c r="A1049" s="67" t="s">
        <v>1325</v>
      </c>
      <c r="B1049" s="52">
        <v>0</v>
      </c>
    </row>
    <row r="1050" s="96" customFormat="1" ht="16.95" customHeight="1" spans="1:2">
      <c r="A1050" s="67" t="s">
        <v>1326</v>
      </c>
      <c r="B1050" s="52">
        <v>0</v>
      </c>
    </row>
    <row r="1051" s="96" customFormat="1" ht="16.95" customHeight="1" spans="1:2">
      <c r="A1051" s="67" t="s">
        <v>1327</v>
      </c>
      <c r="B1051" s="52">
        <v>0</v>
      </c>
    </row>
    <row r="1052" s="96" customFormat="1" ht="16.95" customHeight="1" spans="1:2">
      <c r="A1052" s="67" t="s">
        <v>543</v>
      </c>
      <c r="B1052" s="52">
        <v>0</v>
      </c>
    </row>
    <row r="1053" s="96" customFormat="1" ht="17" customHeight="1" spans="1:2">
      <c r="A1053" s="67" t="s">
        <v>1328</v>
      </c>
      <c r="B1053" s="52">
        <v>632</v>
      </c>
    </row>
    <row r="1054" s="96" customFormat="1" ht="17" customHeight="1" spans="1:2">
      <c r="A1054" s="66" t="s">
        <v>1329</v>
      </c>
      <c r="B1054" s="52">
        <v>1443</v>
      </c>
    </row>
    <row r="1055" s="96" customFormat="1" ht="17" customHeight="1" spans="1:2">
      <c r="A1055" s="67" t="s">
        <v>534</v>
      </c>
      <c r="B1055" s="52">
        <v>0</v>
      </c>
    </row>
    <row r="1056" s="96" customFormat="1" ht="17" customHeight="1" spans="1:2">
      <c r="A1056" s="67" t="s">
        <v>535</v>
      </c>
      <c r="B1056" s="52">
        <v>16</v>
      </c>
    </row>
    <row r="1057" s="96" customFormat="1" ht="17" customHeight="1" spans="1:2">
      <c r="A1057" s="67" t="s">
        <v>536</v>
      </c>
      <c r="B1057" s="52">
        <v>0</v>
      </c>
    </row>
    <row r="1058" s="96" customFormat="1" ht="17.25" customHeight="1" spans="1:2">
      <c r="A1058" s="67" t="s">
        <v>1330</v>
      </c>
      <c r="B1058" s="52">
        <v>0</v>
      </c>
    </row>
    <row r="1059" s="96" customFormat="1" ht="17" customHeight="1" spans="1:2">
      <c r="A1059" s="67" t="s">
        <v>1331</v>
      </c>
      <c r="B1059" s="52">
        <v>0</v>
      </c>
    </row>
    <row r="1060" s="96" customFormat="1" ht="17" customHeight="1" spans="1:2">
      <c r="A1060" s="67" t="s">
        <v>1332</v>
      </c>
      <c r="B1060" s="52">
        <v>1427</v>
      </c>
    </row>
    <row r="1061" s="96" customFormat="1" ht="17" customHeight="1" spans="1:2">
      <c r="A1061" s="66" t="s">
        <v>1333</v>
      </c>
      <c r="B1061" s="52">
        <v>8061</v>
      </c>
    </row>
    <row r="1062" s="96" customFormat="1" ht="17" customHeight="1" spans="1:2">
      <c r="A1062" s="67" t="s">
        <v>534</v>
      </c>
      <c r="B1062" s="52">
        <v>0</v>
      </c>
    </row>
    <row r="1063" s="96" customFormat="1" ht="17" customHeight="1" spans="1:2">
      <c r="A1063" s="67" t="s">
        <v>535</v>
      </c>
      <c r="B1063" s="52">
        <v>0</v>
      </c>
    </row>
    <row r="1064" s="96" customFormat="1" ht="17" customHeight="1" spans="1:2">
      <c r="A1064" s="67" t="s">
        <v>536</v>
      </c>
      <c r="B1064" s="52">
        <v>0</v>
      </c>
    </row>
    <row r="1065" s="96" customFormat="1" ht="17" customHeight="1" spans="1:2">
      <c r="A1065" s="67" t="s">
        <v>1334</v>
      </c>
      <c r="B1065" s="52">
        <v>0</v>
      </c>
    </row>
    <row r="1066" s="96" customFormat="1" ht="17" customHeight="1" spans="1:2">
      <c r="A1066" s="67" t="s">
        <v>1335</v>
      </c>
      <c r="B1066" s="52">
        <v>6254</v>
      </c>
    </row>
    <row r="1067" s="96" customFormat="1" ht="16.95" customHeight="1" spans="1:2">
      <c r="A1067" s="67" t="s">
        <v>1336</v>
      </c>
      <c r="B1067" s="52">
        <v>20</v>
      </c>
    </row>
    <row r="1068" s="96" customFormat="1" ht="17" customHeight="1" spans="1:2">
      <c r="A1068" s="67" t="s">
        <v>1337</v>
      </c>
      <c r="B1068" s="52">
        <v>1787</v>
      </c>
    </row>
    <row r="1069" s="96" customFormat="1" ht="17" customHeight="1" spans="1:2">
      <c r="A1069" s="66" t="s">
        <v>1338</v>
      </c>
      <c r="B1069" s="52">
        <v>9800</v>
      </c>
    </row>
    <row r="1070" s="96" customFormat="1" ht="17" customHeight="1" spans="1:2">
      <c r="A1070" s="67" t="s">
        <v>1339</v>
      </c>
      <c r="B1070" s="52">
        <v>0</v>
      </c>
    </row>
    <row r="1071" s="96" customFormat="1" ht="17" customHeight="1" spans="1:2">
      <c r="A1071" s="67" t="s">
        <v>1340</v>
      </c>
      <c r="B1071" s="52">
        <v>0</v>
      </c>
    </row>
    <row r="1072" s="96" customFormat="1" ht="17" customHeight="1" spans="1:2">
      <c r="A1072" s="67" t="s">
        <v>1341</v>
      </c>
      <c r="B1072" s="52">
        <v>0</v>
      </c>
    </row>
    <row r="1073" s="96" customFormat="1" ht="17" customHeight="1" spans="1:2">
      <c r="A1073" s="67" t="s">
        <v>1342</v>
      </c>
      <c r="B1073" s="52">
        <v>0</v>
      </c>
    </row>
    <row r="1074" s="96" customFormat="1" ht="17" customHeight="1" spans="1:2">
      <c r="A1074" s="67" t="s">
        <v>1343</v>
      </c>
      <c r="B1074" s="52">
        <v>9800</v>
      </c>
    </row>
    <row r="1075" s="96" customFormat="1" ht="17" customHeight="1" spans="1:2">
      <c r="A1075" s="66" t="s">
        <v>1344</v>
      </c>
      <c r="B1075" s="52">
        <v>11214</v>
      </c>
    </row>
    <row r="1076" s="96" customFormat="1" ht="17" customHeight="1" spans="1:2">
      <c r="A1076" s="66" t="s">
        <v>1345</v>
      </c>
      <c r="B1076" s="52">
        <v>3138</v>
      </c>
    </row>
    <row r="1077" s="96" customFormat="1" ht="17" customHeight="1" spans="1:2">
      <c r="A1077" s="67" t="s">
        <v>534</v>
      </c>
      <c r="B1077" s="52">
        <v>354</v>
      </c>
    </row>
    <row r="1078" s="96" customFormat="1" ht="17" customHeight="1" spans="1:2">
      <c r="A1078" s="67" t="s">
        <v>535</v>
      </c>
      <c r="B1078" s="52">
        <v>0</v>
      </c>
    </row>
    <row r="1079" s="96" customFormat="1" ht="17" customHeight="1" spans="1:2">
      <c r="A1079" s="67" t="s">
        <v>536</v>
      </c>
      <c r="B1079" s="52">
        <v>0</v>
      </c>
    </row>
    <row r="1080" s="96" customFormat="1" ht="17" customHeight="1" spans="1:2">
      <c r="A1080" s="67" t="s">
        <v>1346</v>
      </c>
      <c r="B1080" s="52">
        <v>0</v>
      </c>
    </row>
    <row r="1081" s="96" customFormat="1" ht="17" customHeight="1" spans="1:2">
      <c r="A1081" s="67" t="s">
        <v>1347</v>
      </c>
      <c r="B1081" s="52">
        <v>0</v>
      </c>
    </row>
    <row r="1082" s="96" customFormat="1" ht="17" customHeight="1" spans="1:2">
      <c r="A1082" s="67" t="s">
        <v>1348</v>
      </c>
      <c r="B1082" s="52">
        <v>0</v>
      </c>
    </row>
    <row r="1083" s="96" customFormat="1" ht="17" customHeight="1" spans="1:2">
      <c r="A1083" s="67" t="s">
        <v>1349</v>
      </c>
      <c r="B1083" s="52">
        <v>0</v>
      </c>
    </row>
    <row r="1084" s="96" customFormat="1" ht="17" customHeight="1" spans="1:2">
      <c r="A1084" s="67" t="s">
        <v>543</v>
      </c>
      <c r="B1084" s="52">
        <v>0</v>
      </c>
    </row>
    <row r="1085" s="96" customFormat="1" ht="17" customHeight="1" spans="1:2">
      <c r="A1085" s="67" t="s">
        <v>1350</v>
      </c>
      <c r="B1085" s="52">
        <v>2784</v>
      </c>
    </row>
    <row r="1086" s="96" customFormat="1" ht="17" customHeight="1" spans="1:2">
      <c r="A1086" s="66" t="s">
        <v>1351</v>
      </c>
      <c r="B1086" s="52">
        <v>1680</v>
      </c>
    </row>
    <row r="1087" s="96" customFormat="1" ht="17" customHeight="1" spans="1:2">
      <c r="A1087" s="67" t="s">
        <v>534</v>
      </c>
      <c r="B1087" s="52">
        <v>0</v>
      </c>
    </row>
    <row r="1088" s="96" customFormat="1" ht="17" customHeight="1" spans="1:2">
      <c r="A1088" s="67" t="s">
        <v>535</v>
      </c>
      <c r="B1088" s="52">
        <v>0</v>
      </c>
    </row>
    <row r="1089" s="96" customFormat="1" ht="17" customHeight="1" spans="1:2">
      <c r="A1089" s="67" t="s">
        <v>536</v>
      </c>
      <c r="B1089" s="52">
        <v>0</v>
      </c>
    </row>
    <row r="1090" s="96" customFormat="1" ht="17" customHeight="1" spans="1:2">
      <c r="A1090" s="67" t="s">
        <v>1352</v>
      </c>
      <c r="B1090" s="52">
        <v>0</v>
      </c>
    </row>
    <row r="1091" s="96" customFormat="1" ht="17" customHeight="1" spans="1:2">
      <c r="A1091" s="67" t="s">
        <v>1353</v>
      </c>
      <c r="B1091" s="52">
        <v>1680</v>
      </c>
    </row>
    <row r="1092" s="96" customFormat="1" ht="17" customHeight="1" spans="1:2">
      <c r="A1092" s="66" t="s">
        <v>1354</v>
      </c>
      <c r="B1092" s="52">
        <v>6396</v>
      </c>
    </row>
    <row r="1093" s="96" customFormat="1" ht="17" customHeight="1" spans="1:2">
      <c r="A1093" s="67" t="s">
        <v>1355</v>
      </c>
      <c r="B1093" s="52">
        <v>0</v>
      </c>
    </row>
    <row r="1094" s="96" customFormat="1" ht="17" customHeight="1" spans="1:2">
      <c r="A1094" s="67" t="s">
        <v>1356</v>
      </c>
      <c r="B1094" s="52">
        <v>6396</v>
      </c>
    </row>
    <row r="1095" s="96" customFormat="1" ht="17" customHeight="1" spans="1:2">
      <c r="A1095" s="66" t="s">
        <v>1357</v>
      </c>
      <c r="B1095" s="52">
        <v>1386</v>
      </c>
    </row>
    <row r="1096" s="96" customFormat="1" ht="17" customHeight="1" spans="1:2">
      <c r="A1096" s="66" t="s">
        <v>1358</v>
      </c>
      <c r="B1096" s="52">
        <v>162</v>
      </c>
    </row>
    <row r="1097" s="96" customFormat="1" ht="17" customHeight="1" spans="1:2">
      <c r="A1097" s="67" t="s">
        <v>534</v>
      </c>
      <c r="B1097" s="52">
        <v>162</v>
      </c>
    </row>
    <row r="1098" s="96" customFormat="1" ht="17" customHeight="1" spans="1:2">
      <c r="A1098" s="67" t="s">
        <v>535</v>
      </c>
      <c r="B1098" s="52">
        <v>0</v>
      </c>
    </row>
    <row r="1099" s="96" customFormat="1" ht="17" customHeight="1" spans="1:2">
      <c r="A1099" s="67" t="s">
        <v>536</v>
      </c>
      <c r="B1099" s="52">
        <v>0</v>
      </c>
    </row>
    <row r="1100" s="96" customFormat="1" ht="17" customHeight="1" spans="1:2">
      <c r="A1100" s="67" t="s">
        <v>1359</v>
      </c>
      <c r="B1100" s="52">
        <v>0</v>
      </c>
    </row>
    <row r="1101" s="96" customFormat="1" ht="17" customHeight="1" spans="1:2">
      <c r="A1101" s="67" t="s">
        <v>543</v>
      </c>
      <c r="B1101" s="52">
        <v>0</v>
      </c>
    </row>
    <row r="1102" s="96" customFormat="1" ht="17" customHeight="1" spans="1:2">
      <c r="A1102" s="67" t="s">
        <v>1360</v>
      </c>
      <c r="B1102" s="52">
        <v>0</v>
      </c>
    </row>
    <row r="1103" s="96" customFormat="1" ht="17" customHeight="1" spans="1:2">
      <c r="A1103" s="66" t="s">
        <v>1361</v>
      </c>
      <c r="B1103" s="52">
        <v>108</v>
      </c>
    </row>
    <row r="1104" s="96" customFormat="1" ht="17" customHeight="1" spans="1:2">
      <c r="A1104" s="67" t="s">
        <v>1362</v>
      </c>
      <c r="B1104" s="52">
        <v>0</v>
      </c>
    </row>
    <row r="1105" s="96" customFormat="1" ht="17" customHeight="1" spans="1:2">
      <c r="A1105" s="67" t="s">
        <v>1363</v>
      </c>
      <c r="B1105" s="52">
        <v>0</v>
      </c>
    </row>
    <row r="1106" s="96" customFormat="1" ht="17" customHeight="1" spans="1:2">
      <c r="A1106" s="67" t="s">
        <v>1364</v>
      </c>
      <c r="B1106" s="52">
        <v>0</v>
      </c>
    </row>
    <row r="1107" s="96" customFormat="1" ht="17" customHeight="1" spans="1:2">
      <c r="A1107" s="67" t="s">
        <v>1365</v>
      </c>
      <c r="B1107" s="52">
        <v>0</v>
      </c>
    </row>
    <row r="1108" s="96" customFormat="1" ht="17" customHeight="1" spans="1:2">
      <c r="A1108" s="67" t="s">
        <v>1366</v>
      </c>
      <c r="B1108" s="52">
        <v>0</v>
      </c>
    </row>
    <row r="1109" s="96" customFormat="1" ht="17" customHeight="1" spans="1:2">
      <c r="A1109" s="67" t="s">
        <v>1367</v>
      </c>
      <c r="B1109" s="52">
        <v>0</v>
      </c>
    </row>
    <row r="1110" s="96" customFormat="1" ht="17" customHeight="1" spans="1:2">
      <c r="A1110" s="67" t="s">
        <v>1368</v>
      </c>
      <c r="B1110" s="52">
        <v>0</v>
      </c>
    </row>
    <row r="1111" s="96" customFormat="1" ht="17" customHeight="1" spans="1:2">
      <c r="A1111" s="67" t="s">
        <v>1369</v>
      </c>
      <c r="B1111" s="52">
        <v>0</v>
      </c>
    </row>
    <row r="1112" s="96" customFormat="1" ht="17" customHeight="1" spans="1:2">
      <c r="A1112" s="67" t="s">
        <v>1370</v>
      </c>
      <c r="B1112" s="52">
        <v>108</v>
      </c>
    </row>
    <row r="1113" s="96" customFormat="1" ht="17" customHeight="1" spans="1:2">
      <c r="A1113" s="66" t="s">
        <v>1371</v>
      </c>
      <c r="B1113" s="52">
        <v>1116</v>
      </c>
    </row>
    <row r="1114" s="96" customFormat="1" ht="17" customHeight="1" spans="1:2">
      <c r="A1114" s="67" t="s">
        <v>1372</v>
      </c>
      <c r="B1114" s="52">
        <v>0</v>
      </c>
    </row>
    <row r="1115" s="96" customFormat="1" ht="17" customHeight="1" spans="1:2">
      <c r="A1115" s="67" t="s">
        <v>1373</v>
      </c>
      <c r="B1115" s="52">
        <v>0</v>
      </c>
    </row>
    <row r="1116" s="96" customFormat="1" ht="17" customHeight="1" spans="1:2">
      <c r="A1116" s="67" t="s">
        <v>1374</v>
      </c>
      <c r="B1116" s="52">
        <v>0</v>
      </c>
    </row>
    <row r="1117" s="96" customFormat="1" ht="17" customHeight="1" spans="1:2">
      <c r="A1117" s="67" t="s">
        <v>1375</v>
      </c>
      <c r="B1117" s="52">
        <v>0</v>
      </c>
    </row>
    <row r="1118" s="96" customFormat="1" ht="17" customHeight="1" spans="1:2">
      <c r="A1118" s="67" t="s">
        <v>1376</v>
      </c>
      <c r="B1118" s="52">
        <v>1116</v>
      </c>
    </row>
    <row r="1119" s="96" customFormat="1" ht="17" customHeight="1" spans="1:2">
      <c r="A1119" s="66" t="s">
        <v>1377</v>
      </c>
      <c r="B1119" s="52">
        <v>0</v>
      </c>
    </row>
    <row r="1120" s="96" customFormat="1" ht="17" customHeight="1" spans="1:2">
      <c r="A1120" s="67" t="s">
        <v>1378</v>
      </c>
      <c r="B1120" s="52">
        <v>0</v>
      </c>
    </row>
    <row r="1121" s="96" customFormat="1" ht="17" customHeight="1" spans="1:2">
      <c r="A1121" s="67" t="s">
        <v>1379</v>
      </c>
      <c r="B1121" s="52">
        <v>0</v>
      </c>
    </row>
    <row r="1122" s="96" customFormat="1" ht="17" customHeight="1" spans="1:2">
      <c r="A1122" s="66" t="s">
        <v>1380</v>
      </c>
      <c r="B1122" s="52">
        <v>0</v>
      </c>
    </row>
    <row r="1123" s="96" customFormat="1" ht="16.95" customHeight="1" spans="1:2">
      <c r="A1123" s="67" t="s">
        <v>1381</v>
      </c>
      <c r="B1123" s="52">
        <v>0</v>
      </c>
    </row>
    <row r="1124" s="96" customFormat="1" ht="16.95" customHeight="1" spans="1:2">
      <c r="A1124" s="67" t="s">
        <v>1382</v>
      </c>
      <c r="B1124" s="52">
        <v>0</v>
      </c>
    </row>
    <row r="1125" s="96" customFormat="1" ht="17" customHeight="1" spans="1:2">
      <c r="A1125" s="66" t="s">
        <v>1383</v>
      </c>
      <c r="B1125" s="52">
        <v>0</v>
      </c>
    </row>
    <row r="1126" s="96" customFormat="1" ht="17" customHeight="1" spans="1:2">
      <c r="A1126" s="66" t="s">
        <v>1384</v>
      </c>
      <c r="B1126" s="52">
        <v>0</v>
      </c>
    </row>
    <row r="1127" s="96" customFormat="1" ht="17" customHeight="1" spans="1:2">
      <c r="A1127" s="66" t="s">
        <v>1385</v>
      </c>
      <c r="B1127" s="52">
        <v>0</v>
      </c>
    </row>
    <row r="1128" s="96" customFormat="1" ht="17" customHeight="1" spans="1:2">
      <c r="A1128" s="66" t="s">
        <v>1386</v>
      </c>
      <c r="B1128" s="52">
        <v>0</v>
      </c>
    </row>
    <row r="1129" s="96" customFormat="1" ht="17" customHeight="1" spans="1:2">
      <c r="A1129" s="66" t="s">
        <v>1387</v>
      </c>
      <c r="B1129" s="52">
        <v>0</v>
      </c>
    </row>
    <row r="1130" s="96" customFormat="1" ht="17" customHeight="1" spans="1:2">
      <c r="A1130" s="66" t="s">
        <v>1388</v>
      </c>
      <c r="B1130" s="52">
        <v>0</v>
      </c>
    </row>
    <row r="1131" s="96" customFormat="1" ht="17" customHeight="1" spans="1:2">
      <c r="A1131" s="66" t="s">
        <v>1164</v>
      </c>
      <c r="B1131" s="52">
        <v>0</v>
      </c>
    </row>
    <row r="1132" s="96" customFormat="1" ht="17" customHeight="1" spans="1:2">
      <c r="A1132" s="66" t="s">
        <v>1389</v>
      </c>
      <c r="B1132" s="52">
        <v>0</v>
      </c>
    </row>
    <row r="1133" s="96" customFormat="1" ht="17" customHeight="1" spans="1:2">
      <c r="A1133" s="66" t="s">
        <v>1390</v>
      </c>
      <c r="B1133" s="52">
        <v>0</v>
      </c>
    </row>
    <row r="1134" s="96" customFormat="1" ht="17" customHeight="1" spans="1:2">
      <c r="A1134" s="66" t="s">
        <v>1391</v>
      </c>
      <c r="B1134" s="52">
        <v>0</v>
      </c>
    </row>
    <row r="1135" s="96" customFormat="1" ht="17" customHeight="1" spans="1:2">
      <c r="A1135" s="66" t="s">
        <v>1392</v>
      </c>
      <c r="B1135" s="52">
        <v>11340</v>
      </c>
    </row>
    <row r="1136" s="96" customFormat="1" ht="17" customHeight="1" spans="1:2">
      <c r="A1136" s="66" t="s">
        <v>1393</v>
      </c>
      <c r="B1136" s="52">
        <v>11047</v>
      </c>
    </row>
    <row r="1137" s="96" customFormat="1" ht="17" customHeight="1" spans="1:2">
      <c r="A1137" s="67" t="s">
        <v>534</v>
      </c>
      <c r="B1137" s="52">
        <v>4186</v>
      </c>
    </row>
    <row r="1138" s="96" customFormat="1" ht="17" customHeight="1" spans="1:2">
      <c r="A1138" s="67" t="s">
        <v>535</v>
      </c>
      <c r="B1138" s="52">
        <v>0</v>
      </c>
    </row>
    <row r="1139" s="96" customFormat="1" ht="17" customHeight="1" spans="1:2">
      <c r="A1139" s="67" t="s">
        <v>536</v>
      </c>
      <c r="B1139" s="52">
        <v>0</v>
      </c>
    </row>
    <row r="1140" s="96" customFormat="1" ht="17" customHeight="1" spans="1:2">
      <c r="A1140" s="67" t="s">
        <v>1394</v>
      </c>
      <c r="B1140" s="52">
        <v>2435</v>
      </c>
    </row>
    <row r="1141" s="96" customFormat="1" ht="17" customHeight="1" spans="1:2">
      <c r="A1141" s="67" t="s">
        <v>1395</v>
      </c>
      <c r="B1141" s="52">
        <v>4426</v>
      </c>
    </row>
    <row r="1142" s="96" customFormat="1" ht="17" customHeight="1" spans="1:2">
      <c r="A1142" s="67" t="s">
        <v>1396</v>
      </c>
      <c r="B1142" s="52">
        <v>0</v>
      </c>
    </row>
    <row r="1143" s="96" customFormat="1" ht="17" customHeight="1" spans="1:2">
      <c r="A1143" s="67" t="s">
        <v>1397</v>
      </c>
      <c r="B1143" s="52">
        <v>0</v>
      </c>
    </row>
    <row r="1144" s="96" customFormat="1" ht="17" customHeight="1" spans="1:2">
      <c r="A1144" s="67" t="s">
        <v>1398</v>
      </c>
      <c r="B1144" s="52">
        <v>0</v>
      </c>
    </row>
    <row r="1145" s="96" customFormat="1" ht="17" customHeight="1" spans="1:2">
      <c r="A1145" s="67" t="s">
        <v>1399</v>
      </c>
      <c r="B1145" s="52">
        <v>0</v>
      </c>
    </row>
    <row r="1146" s="96" customFormat="1" ht="17" customHeight="1" spans="1:2">
      <c r="A1146" s="67" t="s">
        <v>1400</v>
      </c>
      <c r="B1146" s="52">
        <v>0</v>
      </c>
    </row>
    <row r="1147" s="96" customFormat="1" ht="17" customHeight="1" spans="1:2">
      <c r="A1147" s="67" t="s">
        <v>1401</v>
      </c>
      <c r="B1147" s="52">
        <v>0</v>
      </c>
    </row>
    <row r="1148" s="96" customFormat="1" ht="17" customHeight="1" spans="1:2">
      <c r="A1148" s="67" t="s">
        <v>1402</v>
      </c>
      <c r="B1148" s="52">
        <v>0</v>
      </c>
    </row>
    <row r="1149" s="96" customFormat="1" ht="17" customHeight="1" spans="1:2">
      <c r="A1149" s="67" t="s">
        <v>1403</v>
      </c>
      <c r="B1149" s="52">
        <v>0</v>
      </c>
    </row>
    <row r="1150" s="96" customFormat="1" ht="17" customHeight="1" spans="1:2">
      <c r="A1150" s="67" t="s">
        <v>1404</v>
      </c>
      <c r="B1150" s="52">
        <v>0</v>
      </c>
    </row>
    <row r="1151" s="96" customFormat="1" ht="16.95" customHeight="1" spans="1:2">
      <c r="A1151" s="67" t="s">
        <v>1405</v>
      </c>
      <c r="B1151" s="52">
        <v>0</v>
      </c>
    </row>
    <row r="1152" s="96" customFormat="1" ht="16.95" customHeight="1" spans="1:2">
      <c r="A1152" s="67" t="s">
        <v>1406</v>
      </c>
      <c r="B1152" s="52">
        <v>0</v>
      </c>
    </row>
    <row r="1153" s="96" customFormat="1" ht="16.95" customHeight="1" spans="1:2">
      <c r="A1153" s="67" t="s">
        <v>1407</v>
      </c>
      <c r="B1153" s="52">
        <v>0</v>
      </c>
    </row>
    <row r="1154" s="96" customFormat="1" ht="16.95" customHeight="1" spans="1:2">
      <c r="A1154" s="67" t="s">
        <v>1408</v>
      </c>
      <c r="B1154" s="52">
        <v>0</v>
      </c>
    </row>
    <row r="1155" s="96" customFormat="1" ht="16.95" customHeight="1" spans="1:2">
      <c r="A1155" s="67" t="s">
        <v>1409</v>
      </c>
      <c r="B1155" s="52">
        <v>0</v>
      </c>
    </row>
    <row r="1156" s="96" customFormat="1" ht="16.95" customHeight="1" spans="1:2">
      <c r="A1156" s="67" t="s">
        <v>1410</v>
      </c>
      <c r="B1156" s="52">
        <v>0</v>
      </c>
    </row>
    <row r="1157" s="96" customFormat="1" ht="16.95" customHeight="1" spans="1:2">
      <c r="A1157" s="67" t="s">
        <v>1411</v>
      </c>
      <c r="B1157" s="52">
        <v>0</v>
      </c>
    </row>
    <row r="1158" s="96" customFormat="1" ht="16.95" customHeight="1" spans="1:2">
      <c r="A1158" s="67" t="s">
        <v>1412</v>
      </c>
      <c r="B1158" s="52">
        <v>0</v>
      </c>
    </row>
    <row r="1159" s="96" customFormat="1" ht="16.95" customHeight="1" spans="1:2">
      <c r="A1159" s="67" t="s">
        <v>1413</v>
      </c>
      <c r="B1159" s="52">
        <v>0</v>
      </c>
    </row>
    <row r="1160" s="96" customFormat="1" ht="16.95" customHeight="1" spans="1:2">
      <c r="A1160" s="67" t="s">
        <v>1414</v>
      </c>
      <c r="B1160" s="52">
        <v>0</v>
      </c>
    </row>
    <row r="1161" s="96" customFormat="1" ht="17" customHeight="1" spans="1:2">
      <c r="A1161" s="67" t="s">
        <v>543</v>
      </c>
      <c r="B1161" s="52">
        <v>0</v>
      </c>
    </row>
    <row r="1162" s="96" customFormat="1" ht="17" customHeight="1" spans="1:2">
      <c r="A1162" s="67" t="s">
        <v>1415</v>
      </c>
      <c r="B1162" s="52">
        <v>0</v>
      </c>
    </row>
    <row r="1163" s="96" customFormat="1" ht="17" customHeight="1" spans="1:2">
      <c r="A1163" s="66" t="s">
        <v>1416</v>
      </c>
      <c r="B1163" s="52">
        <v>293</v>
      </c>
    </row>
    <row r="1164" s="96" customFormat="1" ht="17" customHeight="1" spans="1:2">
      <c r="A1164" s="67" t="s">
        <v>534</v>
      </c>
      <c r="B1164" s="52">
        <v>0</v>
      </c>
    </row>
    <row r="1165" s="96" customFormat="1" ht="17" customHeight="1" spans="1:2">
      <c r="A1165" s="67" t="s">
        <v>535</v>
      </c>
      <c r="B1165" s="52">
        <v>0</v>
      </c>
    </row>
    <row r="1166" s="96" customFormat="1" ht="17" customHeight="1" spans="1:2">
      <c r="A1166" s="67" t="s">
        <v>536</v>
      </c>
      <c r="B1166" s="52">
        <v>0</v>
      </c>
    </row>
    <row r="1167" s="96" customFormat="1" ht="17" customHeight="1" spans="1:2">
      <c r="A1167" s="67" t="s">
        <v>1417</v>
      </c>
      <c r="B1167" s="52">
        <v>0</v>
      </c>
    </row>
    <row r="1168" s="96" customFormat="1" ht="17" customHeight="1" spans="1:2">
      <c r="A1168" s="67" t="s">
        <v>1418</v>
      </c>
      <c r="B1168" s="52">
        <v>0</v>
      </c>
    </row>
    <row r="1169" s="96" customFormat="1" ht="17" customHeight="1" spans="1:2">
      <c r="A1169" s="67" t="s">
        <v>1419</v>
      </c>
      <c r="B1169" s="52">
        <v>0</v>
      </c>
    </row>
    <row r="1170" s="96" customFormat="1" ht="17" customHeight="1" spans="1:2">
      <c r="A1170" s="67" t="s">
        <v>1420</v>
      </c>
      <c r="B1170" s="52">
        <v>0</v>
      </c>
    </row>
    <row r="1171" s="96" customFormat="1" ht="17" customHeight="1" spans="1:2">
      <c r="A1171" s="67" t="s">
        <v>1421</v>
      </c>
      <c r="B1171" s="52">
        <v>0</v>
      </c>
    </row>
    <row r="1172" s="96" customFormat="1" ht="17" customHeight="1" spans="1:2">
      <c r="A1172" s="67" t="s">
        <v>1422</v>
      </c>
      <c r="B1172" s="52">
        <v>92</v>
      </c>
    </row>
    <row r="1173" s="96" customFormat="1" ht="17" customHeight="1" spans="1:2">
      <c r="A1173" s="67" t="s">
        <v>1423</v>
      </c>
      <c r="B1173" s="52">
        <v>0</v>
      </c>
    </row>
    <row r="1174" s="96" customFormat="1" ht="17" customHeight="1" spans="1:2">
      <c r="A1174" s="67" t="s">
        <v>1424</v>
      </c>
      <c r="B1174" s="52">
        <v>0</v>
      </c>
    </row>
    <row r="1175" s="96" customFormat="1" ht="17" customHeight="1" spans="1:2">
      <c r="A1175" s="67" t="s">
        <v>1425</v>
      </c>
      <c r="B1175" s="52">
        <v>0</v>
      </c>
    </row>
    <row r="1176" s="96" customFormat="1" ht="17" customHeight="1" spans="1:2">
      <c r="A1176" s="67" t="s">
        <v>1426</v>
      </c>
      <c r="B1176" s="52">
        <v>0</v>
      </c>
    </row>
    <row r="1177" s="96" customFormat="1" ht="17" customHeight="1" spans="1:2">
      <c r="A1177" s="67" t="s">
        <v>1427</v>
      </c>
      <c r="B1177" s="52">
        <v>201</v>
      </c>
    </row>
    <row r="1178" s="96" customFormat="1" ht="17" customHeight="1" spans="1:2">
      <c r="A1178" s="66" t="s">
        <v>1428</v>
      </c>
      <c r="B1178" s="52">
        <v>0</v>
      </c>
    </row>
    <row r="1179" s="96" customFormat="1" ht="17" customHeight="1" spans="1:2">
      <c r="A1179" s="67" t="s">
        <v>1429</v>
      </c>
      <c r="B1179" s="52">
        <v>0</v>
      </c>
    </row>
    <row r="1180" s="96" customFormat="1" ht="17" customHeight="1" spans="1:2">
      <c r="A1180" s="66" t="s">
        <v>1430</v>
      </c>
      <c r="B1180" s="52">
        <v>51165</v>
      </c>
    </row>
    <row r="1181" s="96" customFormat="1" ht="17" customHeight="1" spans="1:2">
      <c r="A1181" s="66" t="s">
        <v>1431</v>
      </c>
      <c r="B1181" s="52">
        <v>13085</v>
      </c>
    </row>
    <row r="1182" s="96" customFormat="1" ht="17" customHeight="1" spans="1:2">
      <c r="A1182" s="67" t="s">
        <v>1432</v>
      </c>
      <c r="B1182" s="52">
        <v>0</v>
      </c>
    </row>
    <row r="1183" s="96" customFormat="1" ht="17" customHeight="1" spans="1:2">
      <c r="A1183" s="67" t="s">
        <v>1433</v>
      </c>
      <c r="B1183" s="52">
        <v>0</v>
      </c>
    </row>
    <row r="1184" s="96" customFormat="1" ht="17" customHeight="1" spans="1:2">
      <c r="A1184" s="67" t="s">
        <v>1434</v>
      </c>
      <c r="B1184" s="52">
        <v>5432</v>
      </c>
    </row>
    <row r="1185" s="96" customFormat="1" ht="17" customHeight="1" spans="1:2">
      <c r="A1185" s="67" t="s">
        <v>1435</v>
      </c>
      <c r="B1185" s="52">
        <v>0</v>
      </c>
    </row>
    <row r="1186" s="96" customFormat="1" ht="17" customHeight="1" spans="1:2">
      <c r="A1186" s="67" t="s">
        <v>1436</v>
      </c>
      <c r="B1186" s="52">
        <v>102</v>
      </c>
    </row>
    <row r="1187" s="96" customFormat="1" ht="17" customHeight="1" spans="1:2">
      <c r="A1187" s="67" t="s">
        <v>1437</v>
      </c>
      <c r="B1187" s="52">
        <v>46</v>
      </c>
    </row>
    <row r="1188" s="96" customFormat="1" ht="17" customHeight="1" spans="1:2">
      <c r="A1188" s="67" t="s">
        <v>1438</v>
      </c>
      <c r="B1188" s="52">
        <v>0</v>
      </c>
    </row>
    <row r="1189" s="96" customFormat="1" ht="16.95" customHeight="1" spans="1:2">
      <c r="A1189" s="67" t="s">
        <v>1439</v>
      </c>
      <c r="B1189" s="52">
        <v>4806</v>
      </c>
    </row>
    <row r="1190" s="96" customFormat="1" ht="16.95" customHeight="1" spans="1:2">
      <c r="A1190" s="67" t="s">
        <v>1440</v>
      </c>
      <c r="B1190" s="52">
        <v>2347</v>
      </c>
    </row>
    <row r="1191" s="96" customFormat="1" ht="17" customHeight="1" spans="1:2">
      <c r="A1191" s="67" t="s">
        <v>1441</v>
      </c>
      <c r="B1191" s="52">
        <v>352</v>
      </c>
    </row>
    <row r="1192" s="96" customFormat="1" ht="17" customHeight="1" spans="1:2">
      <c r="A1192" s="66" t="s">
        <v>1442</v>
      </c>
      <c r="B1192" s="52">
        <v>36293</v>
      </c>
    </row>
    <row r="1193" s="96" customFormat="1" ht="17" customHeight="1" spans="1:2">
      <c r="A1193" s="67" t="s">
        <v>1443</v>
      </c>
      <c r="B1193" s="52">
        <v>35732</v>
      </c>
    </row>
    <row r="1194" s="96" customFormat="1" ht="17" customHeight="1" spans="1:2">
      <c r="A1194" s="67" t="s">
        <v>1444</v>
      </c>
      <c r="B1194" s="52">
        <v>0</v>
      </c>
    </row>
    <row r="1195" s="96" customFormat="1" ht="17" customHeight="1" spans="1:2">
      <c r="A1195" s="67" t="s">
        <v>1445</v>
      </c>
      <c r="B1195" s="52">
        <v>561</v>
      </c>
    </row>
    <row r="1196" s="96" customFormat="1" ht="17" customHeight="1" spans="1:2">
      <c r="A1196" s="66" t="s">
        <v>1446</v>
      </c>
      <c r="B1196" s="52">
        <v>1787</v>
      </c>
    </row>
    <row r="1197" s="96" customFormat="1" ht="17" customHeight="1" spans="1:2">
      <c r="A1197" s="67" t="s">
        <v>1447</v>
      </c>
      <c r="B1197" s="52">
        <v>38</v>
      </c>
    </row>
    <row r="1198" s="96" customFormat="1" ht="17" customHeight="1" spans="1:2">
      <c r="A1198" s="67" t="s">
        <v>1448</v>
      </c>
      <c r="B1198" s="52">
        <v>0</v>
      </c>
    </row>
    <row r="1199" s="96" customFormat="1" ht="17" customHeight="1" spans="1:2">
      <c r="A1199" s="67" t="s">
        <v>1449</v>
      </c>
      <c r="B1199" s="52">
        <v>1749</v>
      </c>
    </row>
    <row r="1200" s="96" customFormat="1" ht="17" customHeight="1" spans="1:2">
      <c r="A1200" s="66" t="s">
        <v>1450</v>
      </c>
      <c r="B1200" s="52">
        <v>3687</v>
      </c>
    </row>
    <row r="1201" s="96" customFormat="1" ht="17" customHeight="1" spans="1:2">
      <c r="A1201" s="66" t="s">
        <v>1451</v>
      </c>
      <c r="B1201" s="52">
        <v>3669</v>
      </c>
    </row>
    <row r="1202" s="96" customFormat="1" ht="17" customHeight="1" spans="1:2">
      <c r="A1202" s="67" t="s">
        <v>534</v>
      </c>
      <c r="B1202" s="52">
        <v>427</v>
      </c>
    </row>
    <row r="1203" s="96" customFormat="1" ht="17" customHeight="1" spans="1:2">
      <c r="A1203" s="67" t="s">
        <v>535</v>
      </c>
      <c r="B1203" s="52">
        <v>393</v>
      </c>
    </row>
    <row r="1204" s="96" customFormat="1" ht="17" customHeight="1" spans="1:2">
      <c r="A1204" s="67" t="s">
        <v>536</v>
      </c>
      <c r="B1204" s="52">
        <v>0</v>
      </c>
    </row>
    <row r="1205" s="96" customFormat="1" ht="17" customHeight="1" spans="1:2">
      <c r="A1205" s="67" t="s">
        <v>1452</v>
      </c>
      <c r="B1205" s="52">
        <v>0</v>
      </c>
    </row>
    <row r="1206" s="96" customFormat="1" ht="17" customHeight="1" spans="1:2">
      <c r="A1206" s="67" t="s">
        <v>1453</v>
      </c>
      <c r="B1206" s="52">
        <v>0</v>
      </c>
    </row>
    <row r="1207" s="96" customFormat="1" ht="17" customHeight="1" spans="1:2">
      <c r="A1207" s="67" t="s">
        <v>1454</v>
      </c>
      <c r="B1207" s="52">
        <v>0</v>
      </c>
    </row>
    <row r="1208" s="96" customFormat="1" ht="17" customHeight="1" spans="1:2">
      <c r="A1208" s="67" t="s">
        <v>1455</v>
      </c>
      <c r="B1208" s="52">
        <v>0</v>
      </c>
    </row>
    <row r="1209" s="96" customFormat="1" ht="17" customHeight="1" spans="1:2">
      <c r="A1209" s="67" t="s">
        <v>1456</v>
      </c>
      <c r="B1209" s="52">
        <v>0</v>
      </c>
    </row>
    <row r="1210" s="96" customFormat="1" ht="17" customHeight="1" spans="1:2">
      <c r="A1210" s="67" t="s">
        <v>1457</v>
      </c>
      <c r="B1210" s="52">
        <v>0</v>
      </c>
    </row>
    <row r="1211" s="96" customFormat="1" ht="17" customHeight="1" spans="1:2">
      <c r="A1211" s="67" t="s">
        <v>1458</v>
      </c>
      <c r="B1211" s="52">
        <v>0</v>
      </c>
    </row>
    <row r="1212" s="96" customFormat="1" ht="17" customHeight="1" spans="1:2">
      <c r="A1212" s="67" t="s">
        <v>1459</v>
      </c>
      <c r="B1212" s="52">
        <v>471</v>
      </c>
    </row>
    <row r="1213" s="96" customFormat="1" ht="17" customHeight="1" spans="1:2">
      <c r="A1213" s="67" t="s">
        <v>1460</v>
      </c>
      <c r="B1213" s="52">
        <v>0</v>
      </c>
    </row>
    <row r="1214" s="96" customFormat="1" ht="16.95" customHeight="1" spans="1:2">
      <c r="A1214" s="67" t="s">
        <v>1461</v>
      </c>
      <c r="B1214" s="52">
        <v>0</v>
      </c>
    </row>
    <row r="1215" s="96" customFormat="1" ht="16.95" customHeight="1" spans="1:2">
      <c r="A1215" s="67" t="s">
        <v>1462</v>
      </c>
      <c r="B1215" s="52">
        <v>0</v>
      </c>
    </row>
    <row r="1216" s="96" customFormat="1" ht="16.95" customHeight="1" spans="1:2">
      <c r="A1216" s="67" t="s">
        <v>1463</v>
      </c>
      <c r="B1216" s="52">
        <v>22</v>
      </c>
    </row>
    <row r="1217" s="96" customFormat="1" ht="17" customHeight="1" spans="1:2">
      <c r="A1217" s="67" t="s">
        <v>543</v>
      </c>
      <c r="B1217" s="52">
        <v>58</v>
      </c>
    </row>
    <row r="1218" s="96" customFormat="1" ht="17" customHeight="1" spans="1:2">
      <c r="A1218" s="67" t="s">
        <v>1464</v>
      </c>
      <c r="B1218" s="52">
        <v>2298</v>
      </c>
    </row>
    <row r="1219" s="96" customFormat="1" ht="17" customHeight="1" spans="1:2">
      <c r="A1219" s="66" t="s">
        <v>1465</v>
      </c>
      <c r="B1219" s="52">
        <v>0</v>
      </c>
    </row>
    <row r="1220" s="96" customFormat="1" ht="17" customHeight="1" spans="1:2">
      <c r="A1220" s="67" t="s">
        <v>1466</v>
      </c>
      <c r="B1220" s="52">
        <v>0</v>
      </c>
    </row>
    <row r="1221" s="96" customFormat="1" ht="17" customHeight="1" spans="1:2">
      <c r="A1221" s="67" t="s">
        <v>1467</v>
      </c>
      <c r="B1221" s="52">
        <v>0</v>
      </c>
    </row>
    <row r="1222" s="96" customFormat="1" ht="17" customHeight="1" spans="1:2">
      <c r="A1222" s="67" t="s">
        <v>1468</v>
      </c>
      <c r="B1222" s="52">
        <v>0</v>
      </c>
    </row>
    <row r="1223" s="96" customFormat="1" ht="16.95" customHeight="1" spans="1:2">
      <c r="A1223" s="67" t="s">
        <v>1469</v>
      </c>
      <c r="B1223" s="52">
        <v>0</v>
      </c>
    </row>
    <row r="1224" s="96" customFormat="1" ht="17" customHeight="1" spans="1:2">
      <c r="A1224" s="67" t="s">
        <v>1470</v>
      </c>
      <c r="B1224" s="52">
        <v>0</v>
      </c>
    </row>
    <row r="1225" s="96" customFormat="1" ht="17" customHeight="1" spans="1:2">
      <c r="A1225" s="66" t="s">
        <v>1471</v>
      </c>
      <c r="B1225" s="52">
        <v>18</v>
      </c>
    </row>
    <row r="1226" s="96" customFormat="1" ht="17" customHeight="1" spans="1:2">
      <c r="A1226" s="67" t="s">
        <v>1472</v>
      </c>
      <c r="B1226" s="52">
        <v>0</v>
      </c>
    </row>
    <row r="1227" s="96" customFormat="1" ht="17" customHeight="1" spans="1:2">
      <c r="A1227" s="67" t="s">
        <v>1473</v>
      </c>
      <c r="B1227" s="52">
        <v>0</v>
      </c>
    </row>
    <row r="1228" s="96" customFormat="1" ht="17" customHeight="1" spans="1:2">
      <c r="A1228" s="67" t="s">
        <v>1474</v>
      </c>
      <c r="B1228" s="52">
        <v>0</v>
      </c>
    </row>
    <row r="1229" s="96" customFormat="1" ht="17" customHeight="1" spans="1:2">
      <c r="A1229" s="67" t="s">
        <v>1475</v>
      </c>
      <c r="B1229" s="52">
        <v>0</v>
      </c>
    </row>
    <row r="1230" s="96" customFormat="1" ht="17" customHeight="1" spans="1:2">
      <c r="A1230" s="67" t="s">
        <v>1476</v>
      </c>
      <c r="B1230" s="52">
        <v>18</v>
      </c>
    </row>
    <row r="1231" s="96" customFormat="1" ht="17" customHeight="1" spans="1:2">
      <c r="A1231" s="66" t="s">
        <v>1477</v>
      </c>
      <c r="B1231" s="52">
        <v>0</v>
      </c>
    </row>
    <row r="1232" s="96" customFormat="1" ht="17" customHeight="1" spans="1:2">
      <c r="A1232" s="67" t="s">
        <v>1478</v>
      </c>
      <c r="B1232" s="52">
        <v>0</v>
      </c>
    </row>
    <row r="1233" s="96" customFormat="1" ht="17" customHeight="1" spans="1:2">
      <c r="A1233" s="67" t="s">
        <v>1479</v>
      </c>
      <c r="B1233" s="52">
        <v>0</v>
      </c>
    </row>
    <row r="1234" s="96" customFormat="1" ht="17" customHeight="1" spans="1:2">
      <c r="A1234" s="67" t="s">
        <v>1480</v>
      </c>
      <c r="B1234" s="52">
        <v>0</v>
      </c>
    </row>
    <row r="1235" s="96" customFormat="1" ht="17" customHeight="1" spans="1:2">
      <c r="A1235" s="67" t="s">
        <v>1481</v>
      </c>
      <c r="B1235" s="52">
        <v>0</v>
      </c>
    </row>
    <row r="1236" s="96" customFormat="1" ht="17" customHeight="1" spans="1:2">
      <c r="A1236" s="67" t="s">
        <v>1482</v>
      </c>
      <c r="B1236" s="52">
        <v>0</v>
      </c>
    </row>
    <row r="1237" s="96" customFormat="1" ht="17" customHeight="1" spans="1:2">
      <c r="A1237" s="67" t="s">
        <v>1483</v>
      </c>
      <c r="B1237" s="52">
        <v>0</v>
      </c>
    </row>
    <row r="1238" s="96" customFormat="1" ht="17" customHeight="1" spans="1:2">
      <c r="A1238" s="67" t="s">
        <v>1484</v>
      </c>
      <c r="B1238" s="52">
        <v>0</v>
      </c>
    </row>
    <row r="1239" s="96" customFormat="1" ht="17" customHeight="1" spans="1:2">
      <c r="A1239" s="67" t="s">
        <v>1485</v>
      </c>
      <c r="B1239" s="52">
        <v>0</v>
      </c>
    </row>
    <row r="1240" s="96" customFormat="1" ht="17" customHeight="1" spans="1:2">
      <c r="A1240" s="67" t="s">
        <v>1486</v>
      </c>
      <c r="B1240" s="52">
        <v>0</v>
      </c>
    </row>
    <row r="1241" s="96" customFormat="1" ht="17" customHeight="1" spans="1:2">
      <c r="A1241" s="67" t="s">
        <v>1487</v>
      </c>
      <c r="B1241" s="52">
        <v>0</v>
      </c>
    </row>
    <row r="1242" s="96" customFormat="1" ht="16.95" customHeight="1" spans="1:2">
      <c r="A1242" s="67" t="s">
        <v>1488</v>
      </c>
      <c r="B1242" s="52">
        <v>0</v>
      </c>
    </row>
    <row r="1243" s="96" customFormat="1" ht="17" customHeight="1" spans="1:2">
      <c r="A1243" s="67" t="s">
        <v>1489</v>
      </c>
      <c r="B1243" s="52">
        <v>0</v>
      </c>
    </row>
    <row r="1244" s="96" customFormat="1" ht="17" customHeight="1" spans="1:2">
      <c r="A1244" s="66" t="s">
        <v>1490</v>
      </c>
      <c r="B1244" s="52">
        <v>17009</v>
      </c>
    </row>
    <row r="1245" s="96" customFormat="1" ht="17" customHeight="1" spans="1:2">
      <c r="A1245" s="66" t="s">
        <v>1491</v>
      </c>
      <c r="B1245" s="52">
        <v>11026</v>
      </c>
    </row>
    <row r="1246" s="96" customFormat="1" ht="17" customHeight="1" spans="1:2">
      <c r="A1246" s="67" t="s">
        <v>534</v>
      </c>
      <c r="B1246" s="52">
        <v>1065</v>
      </c>
    </row>
    <row r="1247" s="96" customFormat="1" ht="17" customHeight="1" spans="1:2">
      <c r="A1247" s="67" t="s">
        <v>535</v>
      </c>
      <c r="B1247" s="52">
        <v>664</v>
      </c>
    </row>
    <row r="1248" s="96" customFormat="1" ht="17" customHeight="1" spans="1:2">
      <c r="A1248" s="67" t="s">
        <v>536</v>
      </c>
      <c r="B1248" s="52">
        <v>0</v>
      </c>
    </row>
    <row r="1249" s="96" customFormat="1" ht="17" customHeight="1" spans="1:2">
      <c r="A1249" s="67" t="s">
        <v>1492</v>
      </c>
      <c r="B1249" s="52">
        <v>236</v>
      </c>
    </row>
    <row r="1250" s="96" customFormat="1" ht="17" customHeight="1" spans="1:2">
      <c r="A1250" s="67" t="s">
        <v>1493</v>
      </c>
      <c r="B1250" s="52">
        <v>0</v>
      </c>
    </row>
    <row r="1251" s="96" customFormat="1" ht="17" customHeight="1" spans="1:2">
      <c r="A1251" s="67" t="s">
        <v>1494</v>
      </c>
      <c r="B1251" s="52">
        <v>14</v>
      </c>
    </row>
    <row r="1252" s="96" customFormat="1" ht="17" customHeight="1" spans="1:2">
      <c r="A1252" s="67" t="s">
        <v>1495</v>
      </c>
      <c r="B1252" s="52">
        <v>140</v>
      </c>
    </row>
    <row r="1253" s="96" customFormat="1" ht="17" customHeight="1" spans="1:2">
      <c r="A1253" s="67" t="s">
        <v>1496</v>
      </c>
      <c r="B1253" s="52">
        <v>180</v>
      </c>
    </row>
    <row r="1254" s="96" customFormat="1" ht="17" customHeight="1" spans="1:2">
      <c r="A1254" s="67" t="s">
        <v>543</v>
      </c>
      <c r="B1254" s="52">
        <v>0</v>
      </c>
    </row>
    <row r="1255" s="96" customFormat="1" ht="17" customHeight="1" spans="1:2">
      <c r="A1255" s="67" t="s">
        <v>1497</v>
      </c>
      <c r="B1255" s="52">
        <v>8727</v>
      </c>
    </row>
    <row r="1256" s="96" customFormat="1" ht="17" customHeight="1" spans="1:2">
      <c r="A1256" s="66" t="s">
        <v>1498</v>
      </c>
      <c r="B1256" s="52">
        <v>5148</v>
      </c>
    </row>
    <row r="1257" s="96" customFormat="1" ht="17" customHeight="1" spans="1:2">
      <c r="A1257" s="67" t="s">
        <v>534</v>
      </c>
      <c r="B1257" s="52">
        <v>2158</v>
      </c>
    </row>
    <row r="1258" s="96" customFormat="1" ht="17" customHeight="1" spans="1:2">
      <c r="A1258" s="67" t="s">
        <v>535</v>
      </c>
      <c r="B1258" s="52">
        <v>1460</v>
      </c>
    </row>
    <row r="1259" s="96" customFormat="1" ht="17" customHeight="1" spans="1:2">
      <c r="A1259" s="67" t="s">
        <v>536</v>
      </c>
      <c r="B1259" s="52">
        <v>0</v>
      </c>
    </row>
    <row r="1260" s="96" customFormat="1" ht="17" customHeight="1" spans="1:2">
      <c r="A1260" s="67" t="s">
        <v>1499</v>
      </c>
      <c r="B1260" s="52">
        <v>369</v>
      </c>
    </row>
    <row r="1261" s="96" customFormat="1" ht="17" customHeight="1" spans="1:2">
      <c r="A1261" s="67" t="s">
        <v>1500</v>
      </c>
      <c r="B1261" s="52">
        <v>1161</v>
      </c>
    </row>
    <row r="1262" s="96" customFormat="1" ht="17" customHeight="1" spans="1:2">
      <c r="A1262" s="66" t="s">
        <v>1501</v>
      </c>
      <c r="B1262" s="52">
        <v>0</v>
      </c>
    </row>
    <row r="1263" s="96" customFormat="1" ht="17" customHeight="1" spans="1:2">
      <c r="A1263" s="67" t="s">
        <v>534</v>
      </c>
      <c r="B1263" s="52">
        <v>0</v>
      </c>
    </row>
    <row r="1264" s="96" customFormat="1" ht="17" customHeight="1" spans="1:2">
      <c r="A1264" s="67" t="s">
        <v>535</v>
      </c>
      <c r="B1264" s="52">
        <v>0</v>
      </c>
    </row>
    <row r="1265" s="96" customFormat="1" ht="17" customHeight="1" spans="1:2">
      <c r="A1265" s="67" t="s">
        <v>536</v>
      </c>
      <c r="B1265" s="52">
        <v>0</v>
      </c>
    </row>
    <row r="1266" s="96" customFormat="1" ht="17" customHeight="1" spans="1:2">
      <c r="A1266" s="67" t="s">
        <v>1502</v>
      </c>
      <c r="B1266" s="52">
        <v>0</v>
      </c>
    </row>
    <row r="1267" s="96" customFormat="1" ht="17" customHeight="1" spans="1:2">
      <c r="A1267" s="67" t="s">
        <v>1503</v>
      </c>
      <c r="B1267" s="52">
        <v>0</v>
      </c>
    </row>
    <row r="1268" s="96" customFormat="1" ht="17" customHeight="1" spans="1:2">
      <c r="A1268" s="67" t="s">
        <v>543</v>
      </c>
      <c r="B1268" s="52">
        <v>0</v>
      </c>
    </row>
    <row r="1269" s="96" customFormat="1" ht="17" customHeight="1" spans="1:2">
      <c r="A1269" s="67" t="s">
        <v>1504</v>
      </c>
      <c r="B1269" s="52">
        <v>0</v>
      </c>
    </row>
    <row r="1270" s="96" customFormat="1" ht="17" customHeight="1" spans="1:2">
      <c r="A1270" s="66" t="s">
        <v>1505</v>
      </c>
      <c r="B1270" s="52">
        <v>2</v>
      </c>
    </row>
    <row r="1271" s="96" customFormat="1" ht="17" customHeight="1" spans="1:2">
      <c r="A1271" s="67" t="s">
        <v>534</v>
      </c>
      <c r="B1271" s="52">
        <v>0</v>
      </c>
    </row>
    <row r="1272" s="96" customFormat="1" ht="17" customHeight="1" spans="1:2">
      <c r="A1272" s="67" t="s">
        <v>535</v>
      </c>
      <c r="B1272" s="52">
        <v>0</v>
      </c>
    </row>
    <row r="1273" s="96" customFormat="1" ht="17" customHeight="1" spans="1:2">
      <c r="A1273" s="67" t="s">
        <v>536</v>
      </c>
      <c r="B1273" s="52">
        <v>0</v>
      </c>
    </row>
    <row r="1274" s="96" customFormat="1" ht="17" customHeight="1" spans="1:2">
      <c r="A1274" s="67" t="s">
        <v>1506</v>
      </c>
      <c r="B1274" s="52">
        <v>0</v>
      </c>
    </row>
    <row r="1275" s="96" customFormat="1" ht="17" customHeight="1" spans="1:2">
      <c r="A1275" s="67" t="s">
        <v>1507</v>
      </c>
      <c r="B1275" s="52">
        <v>0</v>
      </c>
    </row>
    <row r="1276" s="96" customFormat="1" ht="17" customHeight="1" spans="1:2">
      <c r="A1276" s="67" t="s">
        <v>1508</v>
      </c>
      <c r="B1276" s="52">
        <v>0</v>
      </c>
    </row>
    <row r="1277" s="96" customFormat="1" ht="17" customHeight="1" spans="1:2">
      <c r="A1277" s="67" t="s">
        <v>1509</v>
      </c>
      <c r="B1277" s="52">
        <v>0</v>
      </c>
    </row>
    <row r="1278" s="96" customFormat="1" ht="17" customHeight="1" spans="1:2">
      <c r="A1278" s="67" t="s">
        <v>1510</v>
      </c>
      <c r="B1278" s="52">
        <v>0</v>
      </c>
    </row>
    <row r="1279" s="96" customFormat="1" ht="17" customHeight="1" spans="1:2">
      <c r="A1279" s="67" t="s">
        <v>1511</v>
      </c>
      <c r="B1279" s="52">
        <v>0</v>
      </c>
    </row>
    <row r="1280" s="96" customFormat="1" ht="17" customHeight="1" spans="1:2">
      <c r="A1280" s="67" t="s">
        <v>1512</v>
      </c>
      <c r="B1280" s="52">
        <v>0</v>
      </c>
    </row>
    <row r="1281" s="96" customFormat="1" ht="17" customHeight="1" spans="1:2">
      <c r="A1281" s="67" t="s">
        <v>1513</v>
      </c>
      <c r="B1281" s="52">
        <v>0</v>
      </c>
    </row>
    <row r="1282" s="96" customFormat="1" ht="17" customHeight="1" spans="1:2">
      <c r="A1282" s="67" t="s">
        <v>1514</v>
      </c>
      <c r="B1282" s="52">
        <v>2</v>
      </c>
    </row>
    <row r="1283" s="96" customFormat="1" ht="17" customHeight="1" spans="1:2">
      <c r="A1283" s="66" t="s">
        <v>1515</v>
      </c>
      <c r="B1283" s="52">
        <v>328</v>
      </c>
    </row>
    <row r="1284" s="96" customFormat="1" ht="17" customHeight="1" spans="1:2">
      <c r="A1284" s="67" t="s">
        <v>1516</v>
      </c>
      <c r="B1284" s="52">
        <v>308</v>
      </c>
    </row>
    <row r="1285" s="96" customFormat="1" ht="17" customHeight="1" spans="1:2">
      <c r="A1285" s="67" t="s">
        <v>1517</v>
      </c>
      <c r="B1285" s="52">
        <v>0</v>
      </c>
    </row>
    <row r="1286" s="96" customFormat="1" ht="17" customHeight="1" spans="1:2">
      <c r="A1286" s="67" t="s">
        <v>1518</v>
      </c>
      <c r="B1286" s="52">
        <v>20</v>
      </c>
    </row>
    <row r="1287" s="96" customFormat="1" ht="17" customHeight="1" spans="1:2">
      <c r="A1287" s="66" t="s">
        <v>1519</v>
      </c>
      <c r="B1287" s="52">
        <v>54</v>
      </c>
    </row>
    <row r="1288" s="96" customFormat="1" ht="17" customHeight="1" spans="1:2">
      <c r="A1288" s="67" t="s">
        <v>1520</v>
      </c>
      <c r="B1288" s="52">
        <v>54</v>
      </c>
    </row>
    <row r="1289" s="96" customFormat="1" ht="17" customHeight="1" spans="1:2">
      <c r="A1289" s="67" t="s">
        <v>1521</v>
      </c>
      <c r="B1289" s="52">
        <v>0</v>
      </c>
    </row>
    <row r="1290" s="96" customFormat="1" ht="17" customHeight="1" spans="1:2">
      <c r="A1290" s="67" t="s">
        <v>1522</v>
      </c>
      <c r="B1290" s="52">
        <v>0</v>
      </c>
    </row>
    <row r="1291" s="96" customFormat="1" ht="17" customHeight="1" spans="1:2">
      <c r="A1291" s="66" t="s">
        <v>1523</v>
      </c>
      <c r="B1291" s="52">
        <v>451</v>
      </c>
    </row>
    <row r="1292" s="96" customFormat="1" ht="16.95" customHeight="1" spans="1:2">
      <c r="A1292" s="67" t="s">
        <v>1524</v>
      </c>
      <c r="B1292" s="52">
        <v>451</v>
      </c>
    </row>
    <row r="1293" s="96" customFormat="1" ht="17" customHeight="1" spans="1:2">
      <c r="A1293" s="66" t="s">
        <v>1525</v>
      </c>
      <c r="B1293" s="52">
        <v>0</v>
      </c>
    </row>
    <row r="1294" s="96" customFormat="1" ht="17" customHeight="1" spans="1:2">
      <c r="A1294" s="66" t="s">
        <v>1526</v>
      </c>
      <c r="B1294" s="52">
        <v>0</v>
      </c>
    </row>
    <row r="1295" s="96" customFormat="1" ht="17" customHeight="1" spans="1:2">
      <c r="A1295" s="67" t="s">
        <v>1527</v>
      </c>
      <c r="B1295" s="52">
        <v>0</v>
      </c>
    </row>
    <row r="1296" s="96" customFormat="1" ht="17" customHeight="1" spans="1:2">
      <c r="A1296" s="66" t="s">
        <v>1528</v>
      </c>
      <c r="B1296" s="52">
        <v>14180</v>
      </c>
    </row>
    <row r="1297" s="96" customFormat="1" ht="17" customHeight="1" spans="1:2">
      <c r="A1297" s="66" t="s">
        <v>1529</v>
      </c>
      <c r="B1297" s="52">
        <v>14180</v>
      </c>
    </row>
    <row r="1298" s="96" customFormat="1" ht="17" customHeight="1" spans="1:2">
      <c r="A1298" s="67" t="s">
        <v>1530</v>
      </c>
      <c r="B1298" s="52">
        <v>14180</v>
      </c>
    </row>
    <row r="1299" s="96" customFormat="1" ht="17" customHeight="1" spans="1:2">
      <c r="A1299" s="67" t="s">
        <v>1531</v>
      </c>
      <c r="B1299" s="52">
        <v>0</v>
      </c>
    </row>
    <row r="1300" s="96" customFormat="1" ht="17" customHeight="1" spans="1:2">
      <c r="A1300" s="67" t="s">
        <v>1532</v>
      </c>
      <c r="B1300" s="52">
        <v>0</v>
      </c>
    </row>
    <row r="1301" s="96" customFormat="1" ht="17" customHeight="1" spans="1:2">
      <c r="A1301" s="67" t="s">
        <v>1533</v>
      </c>
      <c r="B1301" s="52">
        <v>0</v>
      </c>
    </row>
    <row r="1302" s="96" customFormat="1" ht="17" customHeight="1" spans="1:2">
      <c r="A1302" s="66" t="s">
        <v>1534</v>
      </c>
      <c r="B1302" s="52">
        <v>0</v>
      </c>
    </row>
    <row r="1303" s="96" customFormat="1" ht="17.25" customHeight="1" spans="1:2">
      <c r="A1303" s="66" t="s">
        <v>1535</v>
      </c>
      <c r="B1303" s="52">
        <v>0</v>
      </c>
    </row>
    <row r="1304" s="96" customFormat="1" ht="17" customHeight="1" spans="1:2">
      <c r="A1304" s="71" t="s">
        <v>1536</v>
      </c>
      <c r="B1304" s="52">
        <v>1260769</v>
      </c>
    </row>
    <row r="1305" s="96" customFormat="1" ht="16.95" customHeight="1"/>
    <row r="1306" s="65" customFormat="1" spans="1:2">
      <c r="A1306" s="96"/>
      <c r="B1306" s="96"/>
    </row>
    <row r="1307" s="65" customFormat="1" spans="1:2">
      <c r="A1307" s="96"/>
      <c r="B1307" s="96"/>
    </row>
    <row r="1308" s="65" customFormat="1" spans="1:2">
      <c r="A1308" s="96"/>
      <c r="B1308" s="96"/>
    </row>
    <row r="1309" s="65" customFormat="1" spans="1:2">
      <c r="A1309" s="96"/>
      <c r="B1309" s="96"/>
    </row>
    <row r="1310" s="65" customFormat="1" spans="1:2">
      <c r="A1310" s="96"/>
      <c r="B1310" s="96"/>
    </row>
    <row r="1311" s="65" customFormat="1" spans="1:2">
      <c r="A1311" s="96"/>
      <c r="B1311" s="96"/>
    </row>
    <row r="1312" s="65" customFormat="1" spans="1:2">
      <c r="A1312" s="96"/>
      <c r="B1312" s="96"/>
    </row>
    <row r="1313" s="65" customFormat="1" spans="1:2">
      <c r="A1313" s="96"/>
      <c r="B1313" s="96"/>
    </row>
    <row r="1314" s="65" customFormat="1" spans="1:2">
      <c r="A1314" s="96"/>
      <c r="B1314" s="96"/>
    </row>
    <row r="1315" s="65" customFormat="1" spans="1:2">
      <c r="A1315" s="96"/>
      <c r="B1315" s="96"/>
    </row>
    <row r="1316" s="65" customFormat="1" spans="1:2">
      <c r="A1316" s="96"/>
      <c r="B1316" s="96"/>
    </row>
    <row r="1317" s="65" customFormat="1" spans="1:2">
      <c r="A1317" s="96"/>
      <c r="B1317" s="96"/>
    </row>
    <row r="1318" s="65" customFormat="1" spans="1:2">
      <c r="A1318" s="96"/>
      <c r="B1318" s="96"/>
    </row>
    <row r="1319" s="65" customFormat="1" spans="1:2">
      <c r="A1319" s="96"/>
      <c r="B1319" s="96"/>
    </row>
    <row r="1320" s="65" customFormat="1" spans="1:2">
      <c r="A1320" s="96"/>
      <c r="B1320" s="96"/>
    </row>
    <row r="1321" s="65" customFormat="1" spans="1:2">
      <c r="A1321" s="96"/>
      <c r="B1321" s="96"/>
    </row>
    <row r="1322" s="65" customFormat="1" spans="1:2">
      <c r="A1322" s="96"/>
      <c r="B1322" s="96"/>
    </row>
    <row r="1323" s="65" customFormat="1" spans="1:2">
      <c r="A1323" s="96"/>
      <c r="B1323" s="96"/>
    </row>
    <row r="1324" s="65" customFormat="1" spans="1:2">
      <c r="A1324" s="96"/>
      <c r="B1324" s="96"/>
    </row>
    <row r="1325" s="65" customFormat="1" spans="1:2">
      <c r="A1325" s="96"/>
      <c r="B1325" s="96"/>
    </row>
    <row r="1326" s="65" customFormat="1" spans="1:2">
      <c r="A1326" s="96"/>
      <c r="B1326" s="96"/>
    </row>
    <row r="1327" s="65" customFormat="1" spans="1:2">
      <c r="A1327" s="96"/>
      <c r="B1327" s="96"/>
    </row>
    <row r="1328" s="65" customFormat="1" spans="1:2">
      <c r="A1328" s="96"/>
      <c r="B1328" s="96"/>
    </row>
    <row r="1329" s="65" customFormat="1" spans="1:2">
      <c r="A1329" s="96"/>
      <c r="B1329" s="96"/>
    </row>
    <row r="1330" s="65" customFormat="1" spans="1:2">
      <c r="A1330" s="96"/>
      <c r="B1330" s="96"/>
    </row>
    <row r="1331" s="65" customFormat="1" spans="1:2">
      <c r="A1331" s="96"/>
      <c r="B1331" s="96"/>
    </row>
    <row r="1332" s="65" customFormat="1" spans="1:2">
      <c r="A1332" s="96"/>
      <c r="B1332" s="96"/>
    </row>
    <row r="1333" s="65" customFormat="1" spans="1:2">
      <c r="A1333" s="96"/>
      <c r="B1333" s="96"/>
    </row>
    <row r="1334" s="65" customFormat="1" spans="1:2">
      <c r="A1334" s="96"/>
      <c r="B1334" s="96"/>
    </row>
    <row r="1335" s="65" customFormat="1" spans="1:2">
      <c r="A1335" s="96"/>
      <c r="B1335" s="96"/>
    </row>
    <row r="1336" s="65" customFormat="1" spans="1:2">
      <c r="A1336" s="96"/>
      <c r="B1336" s="96"/>
    </row>
    <row r="1337" s="65" customFormat="1" spans="1:2">
      <c r="A1337" s="96"/>
      <c r="B1337" s="96"/>
    </row>
    <row r="1338" s="65" customFormat="1" spans="1:2">
      <c r="A1338" s="96"/>
      <c r="B1338" s="96"/>
    </row>
    <row r="1339" s="65" customFormat="1" spans="1:2">
      <c r="A1339" s="96"/>
      <c r="B1339" s="96"/>
    </row>
    <row r="1340" s="65" customFormat="1" spans="1:2">
      <c r="A1340" s="96"/>
      <c r="B1340" s="96"/>
    </row>
    <row r="1341" s="65" customFormat="1" spans="1:2">
      <c r="A1341" s="96"/>
      <c r="B1341" s="96"/>
    </row>
    <row r="1342" s="65" customFormat="1" spans="1:2">
      <c r="A1342" s="96"/>
      <c r="B1342" s="96"/>
    </row>
    <row r="1343" s="65" customFormat="1" spans="1:2">
      <c r="A1343" s="96"/>
      <c r="B1343" s="96"/>
    </row>
    <row r="1344" s="65" customFormat="1" spans="1:2">
      <c r="A1344" s="96"/>
      <c r="B1344" s="96"/>
    </row>
    <row r="1345" s="65" customFormat="1" spans="1:2">
      <c r="A1345" s="96"/>
      <c r="B1345" s="96"/>
    </row>
    <row r="1346" s="65" customFormat="1" spans="1:2">
      <c r="A1346" s="96"/>
      <c r="B1346" s="96"/>
    </row>
  </sheetData>
  <mergeCells count="3">
    <mergeCell ref="A1:B1"/>
    <mergeCell ref="A2:B2"/>
    <mergeCell ref="A3:B3"/>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B73"/>
  <sheetViews>
    <sheetView showZeros="0" workbookViewId="0">
      <selection activeCell="G17" sqref="G17"/>
    </sheetView>
  </sheetViews>
  <sheetFormatPr defaultColWidth="10.1666666666667" defaultRowHeight="15.6" outlineLevelCol="1"/>
  <cols>
    <col min="1" max="1" width="58.4444444444444" style="96" customWidth="1"/>
    <col min="2" max="2" width="30.4444444444444" style="96" customWidth="1"/>
    <col min="3" max="16384" width="10.1666666666667" style="80" customWidth="1"/>
  </cols>
  <sheetData>
    <row r="1" s="96" customFormat="1" ht="36" customHeight="1" spans="1:2">
      <c r="A1" s="152" t="s">
        <v>1537</v>
      </c>
      <c r="B1" s="152"/>
    </row>
    <row r="2" s="96" customFormat="1" ht="17" customHeight="1" spans="1:2">
      <c r="A2" s="153" t="s">
        <v>1538</v>
      </c>
      <c r="B2" s="153"/>
    </row>
    <row r="3" s="96" customFormat="1" ht="17" customHeight="1" spans="1:2">
      <c r="A3" s="153" t="s">
        <v>26</v>
      </c>
      <c r="B3" s="153"/>
    </row>
    <row r="4" s="96" customFormat="1" ht="17" customHeight="1" spans="1:2">
      <c r="A4" s="60" t="s">
        <v>27</v>
      </c>
      <c r="B4" s="60" t="s">
        <v>28</v>
      </c>
    </row>
    <row r="5" s="96" customFormat="1" ht="17" customHeight="1" spans="1:2">
      <c r="A5" s="154" t="s">
        <v>1539</v>
      </c>
      <c r="B5" s="52">
        <v>128531</v>
      </c>
    </row>
    <row r="6" s="96" customFormat="1" ht="17" customHeight="1" spans="1:2">
      <c r="A6" s="61" t="s">
        <v>1540</v>
      </c>
      <c r="B6" s="52">
        <v>76232</v>
      </c>
    </row>
    <row r="7" s="96" customFormat="1" ht="17" customHeight="1" spans="1:2">
      <c r="A7" s="61" t="s">
        <v>1541</v>
      </c>
      <c r="B7" s="52">
        <v>19770</v>
      </c>
    </row>
    <row r="8" s="96" customFormat="1" ht="17" customHeight="1" spans="1:2">
      <c r="A8" s="61" t="s">
        <v>1542</v>
      </c>
      <c r="B8" s="52">
        <v>15995</v>
      </c>
    </row>
    <row r="9" s="96" customFormat="1" ht="17" customHeight="1" spans="1:2">
      <c r="A9" s="61" t="s">
        <v>1543</v>
      </c>
      <c r="B9" s="52">
        <v>16534</v>
      </c>
    </row>
    <row r="10" s="96" customFormat="1" ht="17" customHeight="1" spans="1:2">
      <c r="A10" s="154" t="s">
        <v>1544</v>
      </c>
      <c r="B10" s="52">
        <v>229559</v>
      </c>
    </row>
    <row r="11" s="96" customFormat="1" ht="17" customHeight="1" spans="1:2">
      <c r="A11" s="61" t="s">
        <v>1545</v>
      </c>
      <c r="B11" s="52">
        <v>29036</v>
      </c>
    </row>
    <row r="12" s="96" customFormat="1" ht="17" customHeight="1" spans="1:2">
      <c r="A12" s="61" t="s">
        <v>1546</v>
      </c>
      <c r="B12" s="52">
        <v>291</v>
      </c>
    </row>
    <row r="13" s="96" customFormat="1" ht="17" customHeight="1" spans="1:2">
      <c r="A13" s="61" t="s">
        <v>1547</v>
      </c>
      <c r="B13" s="52">
        <v>1160</v>
      </c>
    </row>
    <row r="14" s="96" customFormat="1" ht="17" customHeight="1" spans="1:2">
      <c r="A14" s="61" t="s">
        <v>1548</v>
      </c>
      <c r="B14" s="52">
        <v>22061</v>
      </c>
    </row>
    <row r="15" s="96" customFormat="1" ht="17" customHeight="1" spans="1:2">
      <c r="A15" s="61" t="s">
        <v>1549</v>
      </c>
      <c r="B15" s="52">
        <v>34574</v>
      </c>
    </row>
    <row r="16" s="96" customFormat="1" ht="17" customHeight="1" spans="1:2">
      <c r="A16" s="61" t="s">
        <v>1550</v>
      </c>
      <c r="B16" s="52">
        <v>201</v>
      </c>
    </row>
    <row r="17" s="96" customFormat="1" ht="17" customHeight="1" spans="1:2">
      <c r="A17" s="61" t="s">
        <v>1551</v>
      </c>
      <c r="B17" s="52">
        <v>10</v>
      </c>
    </row>
    <row r="18" s="96" customFormat="1" ht="17" customHeight="1" spans="1:2">
      <c r="A18" s="61" t="s">
        <v>1552</v>
      </c>
      <c r="B18" s="52">
        <v>887</v>
      </c>
    </row>
    <row r="19" s="96" customFormat="1" ht="17" customHeight="1" spans="1:2">
      <c r="A19" s="61" t="s">
        <v>1553</v>
      </c>
      <c r="B19" s="52">
        <v>1928</v>
      </c>
    </row>
    <row r="20" s="96" customFormat="1" ht="17" customHeight="1" spans="1:2">
      <c r="A20" s="61" t="s">
        <v>1554</v>
      </c>
      <c r="B20" s="52">
        <v>139411</v>
      </c>
    </row>
    <row r="21" s="96" customFormat="1" ht="17" customHeight="1" spans="1:2">
      <c r="A21" s="154" t="s">
        <v>1555</v>
      </c>
      <c r="B21" s="52">
        <v>206947</v>
      </c>
    </row>
    <row r="22" s="96" customFormat="1" ht="17" customHeight="1" spans="1:2">
      <c r="A22" s="61" t="s">
        <v>1556</v>
      </c>
      <c r="B22" s="52">
        <v>1471</v>
      </c>
    </row>
    <row r="23" s="96" customFormat="1" ht="17" customHeight="1" spans="1:2">
      <c r="A23" s="61" t="s">
        <v>1557</v>
      </c>
      <c r="B23" s="52">
        <v>88031</v>
      </c>
    </row>
    <row r="24" s="96" customFormat="1" ht="17" customHeight="1" spans="1:2">
      <c r="A24" s="61" t="s">
        <v>1558</v>
      </c>
      <c r="B24" s="52">
        <v>289</v>
      </c>
    </row>
    <row r="25" s="96" customFormat="1" ht="17" customHeight="1" spans="1:2">
      <c r="A25" s="61" t="s">
        <v>1559</v>
      </c>
      <c r="B25" s="52">
        <v>40195</v>
      </c>
    </row>
    <row r="26" s="96" customFormat="1" ht="17" customHeight="1" spans="1:2">
      <c r="A26" s="61" t="s">
        <v>1560</v>
      </c>
      <c r="B26" s="52">
        <v>4089</v>
      </c>
    </row>
    <row r="27" s="96" customFormat="1" ht="17" customHeight="1" spans="1:2">
      <c r="A27" s="61" t="s">
        <v>1561</v>
      </c>
      <c r="B27" s="52">
        <v>22</v>
      </c>
    </row>
    <row r="28" s="96" customFormat="1" ht="17" customHeight="1" spans="1:2">
      <c r="A28" s="61" t="s">
        <v>1562</v>
      </c>
      <c r="B28" s="52">
        <v>72850</v>
      </c>
    </row>
    <row r="29" s="96" customFormat="1" ht="17" customHeight="1" spans="1:2">
      <c r="A29" s="154" t="s">
        <v>1563</v>
      </c>
      <c r="B29" s="52">
        <v>10228</v>
      </c>
    </row>
    <row r="30" s="96" customFormat="1" ht="17" customHeight="1" spans="1:2">
      <c r="A30" s="61" t="s">
        <v>1556</v>
      </c>
      <c r="B30" s="52">
        <v>0</v>
      </c>
    </row>
    <row r="31" s="96" customFormat="1" ht="17" customHeight="1" spans="1:2">
      <c r="A31" s="61" t="s">
        <v>1557</v>
      </c>
      <c r="B31" s="52">
        <v>1164</v>
      </c>
    </row>
    <row r="32" s="96" customFormat="1" ht="17" customHeight="1" spans="1:2">
      <c r="A32" s="61" t="s">
        <v>1558</v>
      </c>
      <c r="B32" s="52">
        <v>5</v>
      </c>
    </row>
    <row r="33" s="96" customFormat="1" ht="17" customHeight="1" spans="1:2">
      <c r="A33" s="61" t="s">
        <v>1560</v>
      </c>
      <c r="B33" s="52">
        <v>27</v>
      </c>
    </row>
    <row r="34" s="96" customFormat="1" ht="17" customHeight="1" spans="1:2">
      <c r="A34" s="61" t="s">
        <v>1561</v>
      </c>
      <c r="B34" s="52">
        <v>0</v>
      </c>
    </row>
    <row r="35" s="96" customFormat="1" ht="17" customHeight="1" spans="1:2">
      <c r="A35" s="61" t="s">
        <v>1562</v>
      </c>
      <c r="B35" s="52">
        <v>9032</v>
      </c>
    </row>
    <row r="36" s="96" customFormat="1" ht="17" customHeight="1" spans="1:2">
      <c r="A36" s="154" t="s">
        <v>1564</v>
      </c>
      <c r="B36" s="52">
        <v>123038</v>
      </c>
    </row>
    <row r="37" s="96" customFormat="1" ht="17" customHeight="1" spans="1:2">
      <c r="A37" s="61" t="s">
        <v>1565</v>
      </c>
      <c r="B37" s="52">
        <v>70736</v>
      </c>
    </row>
    <row r="38" s="96" customFormat="1" ht="17" customHeight="1" spans="1:2">
      <c r="A38" s="61" t="s">
        <v>1566</v>
      </c>
      <c r="B38" s="52">
        <v>39863</v>
      </c>
    </row>
    <row r="39" s="96" customFormat="1" ht="17" customHeight="1" spans="1:2">
      <c r="A39" s="61" t="s">
        <v>1567</v>
      </c>
      <c r="B39" s="52">
        <v>12439</v>
      </c>
    </row>
    <row r="40" s="96" customFormat="1" ht="17" customHeight="1" spans="1:2">
      <c r="A40" s="154" t="s">
        <v>1568</v>
      </c>
      <c r="B40" s="52">
        <v>123708</v>
      </c>
    </row>
    <row r="41" s="96" customFormat="1" ht="16.95" customHeight="1" spans="1:2">
      <c r="A41" s="61" t="s">
        <v>1569</v>
      </c>
      <c r="B41" s="52">
        <v>121102</v>
      </c>
    </row>
    <row r="42" s="96" customFormat="1" ht="16.95" customHeight="1" spans="1:2">
      <c r="A42" s="61" t="s">
        <v>1570</v>
      </c>
      <c r="B42" s="52">
        <v>2606</v>
      </c>
    </row>
    <row r="43" s="96" customFormat="1" ht="16.95" customHeight="1" spans="1:2">
      <c r="A43" s="154" t="s">
        <v>1571</v>
      </c>
      <c r="B43" s="52">
        <v>188317</v>
      </c>
    </row>
    <row r="44" s="96" customFormat="1" ht="16.95" customHeight="1" spans="1:2">
      <c r="A44" s="61" t="s">
        <v>1572</v>
      </c>
      <c r="B44" s="52">
        <v>152704</v>
      </c>
    </row>
    <row r="45" s="96" customFormat="1" ht="16.95" customHeight="1" spans="1:2">
      <c r="A45" s="61" t="s">
        <v>1573</v>
      </c>
      <c r="B45" s="52">
        <v>549</v>
      </c>
    </row>
    <row r="46" s="96" customFormat="1" ht="16.95" customHeight="1" spans="1:2">
      <c r="A46" s="61" t="s">
        <v>1574</v>
      </c>
      <c r="B46" s="52">
        <v>35064</v>
      </c>
    </row>
    <row r="47" s="96" customFormat="1" ht="16.95" customHeight="1" spans="1:2">
      <c r="A47" s="154" t="s">
        <v>1575</v>
      </c>
      <c r="B47" s="52">
        <v>18100</v>
      </c>
    </row>
    <row r="48" s="96" customFormat="1" ht="16.95" customHeight="1" spans="1:2">
      <c r="A48" s="61" t="s">
        <v>1576</v>
      </c>
      <c r="B48" s="52">
        <v>18090</v>
      </c>
    </row>
    <row r="49" s="96" customFormat="1" ht="16.95" customHeight="1" spans="1:2">
      <c r="A49" s="61" t="s">
        <v>1577</v>
      </c>
      <c r="B49" s="52">
        <v>0</v>
      </c>
    </row>
    <row r="50" s="96" customFormat="1" ht="16.95" customHeight="1" spans="1:2">
      <c r="A50" s="61" t="s">
        <v>1578</v>
      </c>
      <c r="B50" s="52">
        <v>0</v>
      </c>
    </row>
    <row r="51" s="96" customFormat="1" ht="16.95" customHeight="1" spans="1:2">
      <c r="A51" s="61" t="s">
        <v>1579</v>
      </c>
      <c r="B51" s="52">
        <v>10</v>
      </c>
    </row>
    <row r="52" s="96" customFormat="1" ht="16.95" customHeight="1" spans="1:2">
      <c r="A52" s="154" t="s">
        <v>1580</v>
      </c>
      <c r="B52" s="52">
        <v>121769</v>
      </c>
    </row>
    <row r="53" s="96" customFormat="1" ht="16.95" customHeight="1" spans="1:2">
      <c r="A53" s="61" t="s">
        <v>1581</v>
      </c>
      <c r="B53" s="52">
        <v>54152</v>
      </c>
    </row>
    <row r="54" s="96" customFormat="1" ht="16.95" customHeight="1" spans="1:2">
      <c r="A54" s="61" t="s">
        <v>1582</v>
      </c>
      <c r="B54" s="52">
        <v>389</v>
      </c>
    </row>
    <row r="55" s="96" customFormat="1" ht="16.95" customHeight="1" spans="1:2">
      <c r="A55" s="61" t="s">
        <v>1583</v>
      </c>
      <c r="B55" s="52">
        <v>12071</v>
      </c>
    </row>
    <row r="56" s="96" customFormat="1" ht="16.95" customHeight="1" spans="1:2">
      <c r="A56" s="61" t="s">
        <v>1584</v>
      </c>
      <c r="B56" s="52">
        <v>21426</v>
      </c>
    </row>
    <row r="57" s="96" customFormat="1" ht="16.95" customHeight="1" spans="1:2">
      <c r="A57" s="61" t="s">
        <v>1585</v>
      </c>
      <c r="B57" s="52">
        <v>33731</v>
      </c>
    </row>
    <row r="58" s="96" customFormat="1" ht="16.95" customHeight="1" spans="1:2">
      <c r="A58" s="154" t="s">
        <v>1586</v>
      </c>
      <c r="B58" s="52">
        <v>75068</v>
      </c>
    </row>
    <row r="59" s="96" customFormat="1" ht="16.95" customHeight="1" spans="1:2">
      <c r="A59" s="61" t="s">
        <v>1587</v>
      </c>
      <c r="B59" s="52">
        <v>75068</v>
      </c>
    </row>
    <row r="60" s="96" customFormat="1" ht="16.95" customHeight="1" spans="1:2">
      <c r="A60" s="61" t="s">
        <v>1588</v>
      </c>
      <c r="B60" s="52">
        <v>0</v>
      </c>
    </row>
    <row r="61" s="96" customFormat="1" ht="16.95" customHeight="1" spans="1:2">
      <c r="A61" s="154" t="s">
        <v>1589</v>
      </c>
      <c r="B61" s="52">
        <v>14180</v>
      </c>
    </row>
    <row r="62" s="96" customFormat="1" ht="16.95" customHeight="1" spans="1:2">
      <c r="A62" s="61" t="s">
        <v>1590</v>
      </c>
      <c r="B62" s="52">
        <v>14180</v>
      </c>
    </row>
    <row r="63" s="96" customFormat="1" ht="16.95" customHeight="1" spans="1:2">
      <c r="A63" s="61" t="s">
        <v>1591</v>
      </c>
      <c r="B63" s="52">
        <v>0</v>
      </c>
    </row>
    <row r="64" s="96" customFormat="1" ht="16.95" customHeight="1" spans="1:2">
      <c r="A64" s="61" t="s">
        <v>1592</v>
      </c>
      <c r="B64" s="52">
        <v>0</v>
      </c>
    </row>
    <row r="65" s="96" customFormat="1" ht="16.95" customHeight="1" spans="1:2">
      <c r="A65" s="61" t="s">
        <v>1593</v>
      </c>
      <c r="B65" s="52">
        <v>0</v>
      </c>
    </row>
    <row r="66" s="96" customFormat="1" ht="16.95" customHeight="1" spans="1:2">
      <c r="A66" s="154" t="s">
        <v>1594</v>
      </c>
      <c r="B66" s="52">
        <v>21324</v>
      </c>
    </row>
    <row r="67" s="96" customFormat="1" ht="16.95" customHeight="1" spans="1:2">
      <c r="A67" s="61" t="s">
        <v>1595</v>
      </c>
      <c r="B67" s="52">
        <v>0</v>
      </c>
    </row>
    <row r="68" s="96" customFormat="1" ht="16.95" customHeight="1" spans="1:2">
      <c r="A68" s="61" t="s">
        <v>1596</v>
      </c>
      <c r="B68" s="52">
        <v>9833</v>
      </c>
    </row>
    <row r="69" s="96" customFormat="1" ht="16.95" customHeight="1" spans="1:2">
      <c r="A69" s="61" t="s">
        <v>1597</v>
      </c>
      <c r="B69" s="52">
        <v>0</v>
      </c>
    </row>
    <row r="70" s="96" customFormat="1" ht="16.95" customHeight="1" spans="1:2">
      <c r="A70" s="61" t="s">
        <v>1598</v>
      </c>
      <c r="B70" s="52">
        <v>0</v>
      </c>
    </row>
    <row r="71" s="96" customFormat="1" ht="16.95" customHeight="1" spans="1:2">
      <c r="A71" s="61" t="s">
        <v>1391</v>
      </c>
      <c r="B71" s="52">
        <v>11491</v>
      </c>
    </row>
    <row r="72" s="96" customFormat="1" ht="16.95" customHeight="1" spans="1:2">
      <c r="A72" s="71" t="s">
        <v>1536</v>
      </c>
      <c r="B72" s="52">
        <v>1260769</v>
      </c>
    </row>
    <row r="73" s="96" customFormat="1" ht="15.55" customHeight="1"/>
  </sheetData>
  <mergeCells count="3">
    <mergeCell ref="A1:B1"/>
    <mergeCell ref="A2:B2"/>
    <mergeCell ref="A3:B3"/>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E543"/>
  <sheetViews>
    <sheetView workbookViewId="0">
      <selection activeCell="G33" sqref="G33"/>
    </sheetView>
  </sheetViews>
  <sheetFormatPr defaultColWidth="8.87962962962963" defaultRowHeight="13.2" outlineLevelCol="4"/>
  <cols>
    <col min="1" max="3" width="4" style="131" customWidth="1"/>
    <col min="4" max="4" width="54.6666666666667" style="131" customWidth="1"/>
    <col min="5" max="5" width="27.212962962963" style="131" customWidth="1"/>
    <col min="6" max="6" width="12.8796296296296" style="131"/>
    <col min="7" max="16384" width="8.87962962962963" style="131"/>
  </cols>
  <sheetData>
    <row r="1" s="131" customFormat="1" ht="22.2" spans="1:5">
      <c r="A1" s="132" t="s">
        <v>1599</v>
      </c>
      <c r="B1" s="132"/>
      <c r="C1" s="132"/>
      <c r="D1" s="132"/>
      <c r="E1" s="133"/>
    </row>
    <row r="2" s="131" customFormat="1" spans="1:5">
      <c r="A2" s="114"/>
      <c r="B2" s="114"/>
      <c r="C2" s="114"/>
      <c r="D2" s="114"/>
      <c r="E2" s="134" t="s">
        <v>1600</v>
      </c>
    </row>
    <row r="3" s="131" customFormat="1" ht="16.35" spans="1:5">
      <c r="A3" s="135"/>
      <c r="B3" s="114"/>
      <c r="C3" s="114"/>
      <c r="D3" s="114"/>
      <c r="E3" s="134" t="s">
        <v>1601</v>
      </c>
    </row>
    <row r="4" s="131" customFormat="1" ht="15.4" customHeight="1" spans="1:5">
      <c r="A4" s="136" t="s">
        <v>1602</v>
      </c>
      <c r="B4" s="137"/>
      <c r="C4" s="137"/>
      <c r="D4" s="137"/>
      <c r="E4" s="138" t="s">
        <v>1603</v>
      </c>
    </row>
    <row r="5" s="131" customFormat="1" ht="15.4" customHeight="1" spans="1:5">
      <c r="A5" s="139" t="s">
        <v>1604</v>
      </c>
      <c r="B5" s="140"/>
      <c r="C5" s="140"/>
      <c r="D5" s="141" t="s">
        <v>1605</v>
      </c>
      <c r="E5" s="142"/>
    </row>
    <row r="6" s="131" customFormat="1" ht="15.4" customHeight="1" spans="1:5">
      <c r="A6" s="143"/>
      <c r="B6" s="140"/>
      <c r="C6" s="140"/>
      <c r="D6" s="140"/>
      <c r="E6" s="142"/>
    </row>
    <row r="7" s="131" customFormat="1" ht="15.4" customHeight="1" spans="1:5">
      <c r="A7" s="143"/>
      <c r="B7" s="140"/>
      <c r="C7" s="140"/>
      <c r="D7" s="140"/>
      <c r="E7" s="142"/>
    </row>
    <row r="8" s="131" customFormat="1" ht="17" customHeight="1" spans="1:5">
      <c r="A8" s="139" t="s">
        <v>1606</v>
      </c>
      <c r="B8" s="141" t="s">
        <v>1607</v>
      </c>
      <c r="C8" s="141" t="s">
        <v>1608</v>
      </c>
      <c r="D8" s="144" t="s">
        <v>1609</v>
      </c>
      <c r="E8" s="145" t="s">
        <v>1610</v>
      </c>
    </row>
    <row r="9" s="131" customFormat="1" ht="17" customHeight="1" spans="1:5">
      <c r="A9" s="143"/>
      <c r="B9" s="140"/>
      <c r="C9" s="140"/>
      <c r="D9" s="141" t="s">
        <v>1603</v>
      </c>
      <c r="E9" s="146">
        <v>1087772</v>
      </c>
    </row>
    <row r="10" s="131" customFormat="1" ht="14.4" spans="1:5">
      <c r="A10" s="147" t="s">
        <v>1611</v>
      </c>
      <c r="B10" s="148"/>
      <c r="C10" s="148"/>
      <c r="D10" s="148" t="s">
        <v>532</v>
      </c>
      <c r="E10" s="146">
        <v>76816</v>
      </c>
    </row>
    <row r="11" s="131" customFormat="1" ht="14.4" spans="1:5">
      <c r="A11" s="147" t="s">
        <v>1612</v>
      </c>
      <c r="B11" s="148"/>
      <c r="C11" s="148"/>
      <c r="D11" s="148" t="s">
        <v>1613</v>
      </c>
      <c r="E11" s="146">
        <v>2704</v>
      </c>
    </row>
    <row r="12" s="131" customFormat="1" ht="14.4" spans="1:5">
      <c r="A12" s="147" t="s">
        <v>1614</v>
      </c>
      <c r="B12" s="148"/>
      <c r="C12" s="148"/>
      <c r="D12" s="148" t="s">
        <v>1615</v>
      </c>
      <c r="E12" s="146">
        <v>1855</v>
      </c>
    </row>
    <row r="13" s="131" customFormat="1" ht="14.4" spans="1:5">
      <c r="A13" s="147" t="s">
        <v>1616</v>
      </c>
      <c r="B13" s="148"/>
      <c r="C13" s="148"/>
      <c r="D13" s="148" t="s">
        <v>1617</v>
      </c>
      <c r="E13" s="146">
        <v>680</v>
      </c>
    </row>
    <row r="14" s="131" customFormat="1" ht="14.4" spans="1:5">
      <c r="A14" s="147" t="s">
        <v>1618</v>
      </c>
      <c r="B14" s="148"/>
      <c r="C14" s="148"/>
      <c r="D14" s="148" t="s">
        <v>1619</v>
      </c>
      <c r="E14" s="146">
        <v>152</v>
      </c>
    </row>
    <row r="15" s="131" customFormat="1" ht="14.4" spans="1:5">
      <c r="A15" s="147" t="s">
        <v>1620</v>
      </c>
      <c r="B15" s="148"/>
      <c r="C15" s="148"/>
      <c r="D15" s="148" t="s">
        <v>1621</v>
      </c>
      <c r="E15" s="146">
        <v>0</v>
      </c>
    </row>
    <row r="16" s="131" customFormat="1" ht="14.4" spans="1:5">
      <c r="A16" s="147" t="s">
        <v>1622</v>
      </c>
      <c r="B16" s="148"/>
      <c r="C16" s="148"/>
      <c r="D16" s="148" t="s">
        <v>1623</v>
      </c>
      <c r="E16" s="146">
        <v>17</v>
      </c>
    </row>
    <row r="17" s="131" customFormat="1" ht="14.4" spans="1:5">
      <c r="A17" s="147" t="s">
        <v>1624</v>
      </c>
      <c r="B17" s="148"/>
      <c r="C17" s="148"/>
      <c r="D17" s="148" t="s">
        <v>1625</v>
      </c>
      <c r="E17" s="146">
        <v>1748</v>
      </c>
    </row>
    <row r="18" s="131" customFormat="1" ht="14.4" spans="1:5">
      <c r="A18" s="147" t="s">
        <v>1626</v>
      </c>
      <c r="B18" s="148"/>
      <c r="C18" s="148"/>
      <c r="D18" s="148" t="s">
        <v>1615</v>
      </c>
      <c r="E18" s="146">
        <v>961</v>
      </c>
    </row>
    <row r="19" s="131" customFormat="1" ht="14.4" spans="1:5">
      <c r="A19" s="147" t="s">
        <v>1627</v>
      </c>
      <c r="B19" s="148"/>
      <c r="C19" s="148"/>
      <c r="D19" s="148" t="s">
        <v>1617</v>
      </c>
      <c r="E19" s="146">
        <v>757</v>
      </c>
    </row>
    <row r="20" s="131" customFormat="1" ht="14.4" spans="1:5">
      <c r="A20" s="147" t="s">
        <v>1628</v>
      </c>
      <c r="B20" s="148"/>
      <c r="C20" s="148"/>
      <c r="D20" s="148" t="s">
        <v>1629</v>
      </c>
      <c r="E20" s="146">
        <v>30</v>
      </c>
    </row>
    <row r="21" s="131" customFormat="1" ht="14.4" spans="1:5">
      <c r="A21" s="147" t="s">
        <v>1630</v>
      </c>
      <c r="B21" s="148"/>
      <c r="C21" s="148"/>
      <c r="D21" s="148" t="s">
        <v>1631</v>
      </c>
      <c r="E21" s="146">
        <v>38001</v>
      </c>
    </row>
    <row r="22" s="131" customFormat="1" ht="14.4" spans="1:5">
      <c r="A22" s="147" t="s">
        <v>1632</v>
      </c>
      <c r="B22" s="148"/>
      <c r="C22" s="148"/>
      <c r="D22" s="148" t="s">
        <v>1615</v>
      </c>
      <c r="E22" s="146">
        <v>18476</v>
      </c>
    </row>
    <row r="23" s="131" customFormat="1" ht="14.4" spans="1:5">
      <c r="A23" s="147" t="s">
        <v>1633</v>
      </c>
      <c r="B23" s="148"/>
      <c r="C23" s="148"/>
      <c r="D23" s="148" t="s">
        <v>1617</v>
      </c>
      <c r="E23" s="146">
        <v>4426</v>
      </c>
    </row>
    <row r="24" s="131" customFormat="1" ht="14.4" spans="1:5">
      <c r="A24" s="147" t="s">
        <v>1634</v>
      </c>
      <c r="B24" s="148"/>
      <c r="C24" s="148"/>
      <c r="D24" s="148" t="s">
        <v>1635</v>
      </c>
      <c r="E24" s="146">
        <v>4357</v>
      </c>
    </row>
    <row r="25" s="131" customFormat="1" ht="14.4" spans="1:5">
      <c r="A25" s="147" t="s">
        <v>1636</v>
      </c>
      <c r="B25" s="148"/>
      <c r="C25" s="148"/>
      <c r="D25" s="148" t="s">
        <v>1637</v>
      </c>
      <c r="E25" s="146">
        <v>967</v>
      </c>
    </row>
    <row r="26" s="131" customFormat="1" ht="14.4" spans="1:5">
      <c r="A26" s="147" t="s">
        <v>1638</v>
      </c>
      <c r="B26" s="148"/>
      <c r="C26" s="148"/>
      <c r="D26" s="148" t="s">
        <v>1639</v>
      </c>
      <c r="E26" s="146">
        <v>1580</v>
      </c>
    </row>
    <row r="27" s="131" customFormat="1" ht="14.4" spans="1:5">
      <c r="A27" s="147" t="s">
        <v>1640</v>
      </c>
      <c r="B27" s="148"/>
      <c r="C27" s="148"/>
      <c r="D27" s="148" t="s">
        <v>1641</v>
      </c>
      <c r="E27" s="146">
        <v>1434</v>
      </c>
    </row>
    <row r="28" s="131" customFormat="1" ht="14.4" spans="1:5">
      <c r="A28" s="147" t="s">
        <v>1642</v>
      </c>
      <c r="B28" s="148"/>
      <c r="C28" s="148"/>
      <c r="D28" s="148" t="s">
        <v>1643</v>
      </c>
      <c r="E28" s="146">
        <v>6760</v>
      </c>
    </row>
    <row r="29" s="131" customFormat="1" ht="14.4" spans="1:5">
      <c r="A29" s="147" t="s">
        <v>1644</v>
      </c>
      <c r="B29" s="148"/>
      <c r="C29" s="148"/>
      <c r="D29" s="148" t="s">
        <v>1645</v>
      </c>
      <c r="E29" s="146">
        <v>2198</v>
      </c>
    </row>
    <row r="30" s="131" customFormat="1" ht="14.4" spans="1:5">
      <c r="A30" s="147" t="s">
        <v>1646</v>
      </c>
      <c r="B30" s="148"/>
      <c r="C30" s="148"/>
      <c r="D30" s="148" t="s">
        <v>1615</v>
      </c>
      <c r="E30" s="146">
        <v>1061</v>
      </c>
    </row>
    <row r="31" s="131" customFormat="1" ht="14.4" spans="1:5">
      <c r="A31" s="147" t="s">
        <v>1647</v>
      </c>
      <c r="B31" s="148"/>
      <c r="C31" s="148"/>
      <c r="D31" s="148" t="s">
        <v>1617</v>
      </c>
      <c r="E31" s="146">
        <v>842</v>
      </c>
    </row>
    <row r="32" s="131" customFormat="1" ht="14.4" spans="1:5">
      <c r="A32" s="147" t="s">
        <v>1648</v>
      </c>
      <c r="B32" s="148"/>
      <c r="C32" s="148"/>
      <c r="D32" s="148" t="s">
        <v>1649</v>
      </c>
      <c r="E32" s="146">
        <v>20</v>
      </c>
    </row>
    <row r="33" s="131" customFormat="1" ht="14.4" spans="1:5">
      <c r="A33" s="147" t="s">
        <v>1650</v>
      </c>
      <c r="B33" s="148"/>
      <c r="C33" s="148"/>
      <c r="D33" s="148" t="s">
        <v>1651</v>
      </c>
      <c r="E33" s="146">
        <v>275</v>
      </c>
    </row>
    <row r="34" s="131" customFormat="1" ht="14.4" spans="1:5">
      <c r="A34" s="147" t="s">
        <v>1652</v>
      </c>
      <c r="B34" s="148"/>
      <c r="C34" s="148"/>
      <c r="D34" s="148" t="s">
        <v>1653</v>
      </c>
      <c r="E34" s="146">
        <v>889</v>
      </c>
    </row>
    <row r="35" s="131" customFormat="1" ht="14.4" spans="1:5">
      <c r="A35" s="147" t="s">
        <v>1654</v>
      </c>
      <c r="B35" s="148"/>
      <c r="C35" s="148"/>
      <c r="D35" s="148" t="s">
        <v>1615</v>
      </c>
      <c r="E35" s="146">
        <v>374</v>
      </c>
    </row>
    <row r="36" s="131" customFormat="1" ht="14.4" spans="1:5">
      <c r="A36" s="147" t="s">
        <v>1655</v>
      </c>
      <c r="B36" s="148"/>
      <c r="C36" s="148"/>
      <c r="D36" s="148" t="s">
        <v>1617</v>
      </c>
      <c r="E36" s="146">
        <v>18</v>
      </c>
    </row>
    <row r="37" s="131" customFormat="1" ht="14.4" spans="1:5">
      <c r="A37" s="147" t="s">
        <v>1656</v>
      </c>
      <c r="B37" s="148"/>
      <c r="C37" s="148"/>
      <c r="D37" s="148" t="s">
        <v>1657</v>
      </c>
      <c r="E37" s="146">
        <v>100</v>
      </c>
    </row>
    <row r="38" s="131" customFormat="1" ht="14.4" spans="1:5">
      <c r="A38" s="147" t="s">
        <v>1658</v>
      </c>
      <c r="B38" s="148"/>
      <c r="C38" s="148"/>
      <c r="D38" s="148" t="s">
        <v>1659</v>
      </c>
      <c r="E38" s="146">
        <v>243</v>
      </c>
    </row>
    <row r="39" s="131" customFormat="1" ht="14.4" spans="1:5">
      <c r="A39" s="147" t="s">
        <v>1660</v>
      </c>
      <c r="B39" s="148"/>
      <c r="C39" s="148"/>
      <c r="D39" s="148" t="s">
        <v>1661</v>
      </c>
      <c r="E39" s="146">
        <v>97</v>
      </c>
    </row>
    <row r="40" s="131" customFormat="1" ht="14.4" spans="1:5">
      <c r="A40" s="147" t="s">
        <v>1662</v>
      </c>
      <c r="B40" s="148"/>
      <c r="C40" s="148"/>
      <c r="D40" s="148" t="s">
        <v>1663</v>
      </c>
      <c r="E40" s="146">
        <v>57</v>
      </c>
    </row>
    <row r="41" s="131" customFormat="1" ht="14.4" spans="1:5">
      <c r="A41" s="147" t="s">
        <v>1664</v>
      </c>
      <c r="B41" s="148"/>
      <c r="C41" s="148"/>
      <c r="D41" s="148" t="s">
        <v>1665</v>
      </c>
      <c r="E41" s="146">
        <v>3539</v>
      </c>
    </row>
    <row r="42" s="131" customFormat="1" ht="14.4" spans="1:5">
      <c r="A42" s="147" t="s">
        <v>1666</v>
      </c>
      <c r="B42" s="148"/>
      <c r="C42" s="148"/>
      <c r="D42" s="148" t="s">
        <v>1615</v>
      </c>
      <c r="E42" s="146">
        <v>1944</v>
      </c>
    </row>
    <row r="43" s="131" customFormat="1" ht="14.4" spans="1:5">
      <c r="A43" s="147" t="s">
        <v>1667</v>
      </c>
      <c r="B43" s="148"/>
      <c r="C43" s="148"/>
      <c r="D43" s="148" t="s">
        <v>1617</v>
      </c>
      <c r="E43" s="146">
        <v>38</v>
      </c>
    </row>
    <row r="44" s="131" customFormat="1" ht="14.4" spans="1:5">
      <c r="A44" s="147" t="s">
        <v>1668</v>
      </c>
      <c r="B44" s="148"/>
      <c r="C44" s="148"/>
      <c r="D44" s="148" t="s">
        <v>1669</v>
      </c>
      <c r="E44" s="146">
        <v>252</v>
      </c>
    </row>
    <row r="45" s="131" customFormat="1" ht="14.4" spans="1:5">
      <c r="A45" s="147" t="s">
        <v>1670</v>
      </c>
      <c r="B45" s="148"/>
      <c r="C45" s="148"/>
      <c r="D45" s="148" t="s">
        <v>1671</v>
      </c>
      <c r="E45" s="146">
        <v>132</v>
      </c>
    </row>
    <row r="46" s="131" customFormat="1" ht="14.4" spans="1:5">
      <c r="A46" s="147" t="s">
        <v>1672</v>
      </c>
      <c r="B46" s="148"/>
      <c r="C46" s="148"/>
      <c r="D46" s="148" t="s">
        <v>1673</v>
      </c>
      <c r="E46" s="146">
        <v>1173</v>
      </c>
    </row>
    <row r="47" s="131" customFormat="1" ht="14.4" spans="1:5">
      <c r="A47" s="147" t="s">
        <v>1674</v>
      </c>
      <c r="B47" s="148"/>
      <c r="C47" s="148"/>
      <c r="D47" s="148" t="s">
        <v>1675</v>
      </c>
      <c r="E47" s="146">
        <v>1987</v>
      </c>
    </row>
    <row r="48" s="131" customFormat="1" ht="14.4" spans="1:5">
      <c r="A48" s="147" t="s">
        <v>1676</v>
      </c>
      <c r="B48" s="148"/>
      <c r="C48" s="148"/>
      <c r="D48" s="148" t="s">
        <v>1615</v>
      </c>
      <c r="E48" s="146">
        <v>779</v>
      </c>
    </row>
    <row r="49" s="131" customFormat="1" ht="14.4" spans="1:5">
      <c r="A49" s="147" t="s">
        <v>1677</v>
      </c>
      <c r="B49" s="148"/>
      <c r="C49" s="148"/>
      <c r="D49" s="148" t="s">
        <v>1617</v>
      </c>
      <c r="E49" s="146">
        <v>217</v>
      </c>
    </row>
    <row r="50" s="131" customFormat="1" ht="14.4" spans="1:5">
      <c r="A50" s="147" t="s">
        <v>1678</v>
      </c>
      <c r="B50" s="148"/>
      <c r="C50" s="148"/>
      <c r="D50" s="148" t="s">
        <v>1679</v>
      </c>
      <c r="E50" s="146">
        <v>943</v>
      </c>
    </row>
    <row r="51" s="131" customFormat="1" ht="14.4" spans="1:5">
      <c r="A51" s="147" t="s">
        <v>1680</v>
      </c>
      <c r="B51" s="148"/>
      <c r="C51" s="148"/>
      <c r="D51" s="148" t="s">
        <v>1681</v>
      </c>
      <c r="E51" s="146">
        <v>8</v>
      </c>
    </row>
    <row r="52" s="131" customFormat="1" ht="14.4" spans="1:5">
      <c r="A52" s="147" t="s">
        <v>1682</v>
      </c>
      <c r="B52" s="148"/>
      <c r="C52" s="148"/>
      <c r="D52" s="148" t="s">
        <v>1683</v>
      </c>
      <c r="E52" s="146">
        <v>40</v>
      </c>
    </row>
    <row r="53" s="131" customFormat="1" ht="14.4" spans="1:5">
      <c r="A53" s="147" t="s">
        <v>1684</v>
      </c>
      <c r="B53" s="148"/>
      <c r="C53" s="148"/>
      <c r="D53" s="148" t="s">
        <v>1685</v>
      </c>
      <c r="E53" s="146">
        <v>2856</v>
      </c>
    </row>
    <row r="54" s="131" customFormat="1" ht="14.4" spans="1:5">
      <c r="A54" s="147" t="s">
        <v>1686</v>
      </c>
      <c r="B54" s="148"/>
      <c r="C54" s="148"/>
      <c r="D54" s="148" t="s">
        <v>1615</v>
      </c>
      <c r="E54" s="146">
        <v>1796</v>
      </c>
    </row>
    <row r="55" s="131" customFormat="1" ht="14.4" spans="1:5">
      <c r="A55" s="147" t="s">
        <v>1687</v>
      </c>
      <c r="B55" s="148"/>
      <c r="C55" s="148"/>
      <c r="D55" s="148" t="s">
        <v>1617</v>
      </c>
      <c r="E55" s="146">
        <v>846</v>
      </c>
    </row>
    <row r="56" s="131" customFormat="1" ht="14.4" spans="1:5">
      <c r="A56" s="147" t="s">
        <v>1688</v>
      </c>
      <c r="B56" s="148"/>
      <c r="C56" s="148"/>
      <c r="D56" s="148" t="s">
        <v>1689</v>
      </c>
      <c r="E56" s="146">
        <v>84</v>
      </c>
    </row>
    <row r="57" s="131" customFormat="1" ht="14.4" spans="1:5">
      <c r="A57" s="147" t="s">
        <v>1690</v>
      </c>
      <c r="B57" s="148"/>
      <c r="C57" s="148"/>
      <c r="D57" s="148" t="s">
        <v>1691</v>
      </c>
      <c r="E57" s="146">
        <v>120</v>
      </c>
    </row>
    <row r="58" s="131" customFormat="1" ht="14.4" spans="1:5">
      <c r="A58" s="147" t="s">
        <v>1692</v>
      </c>
      <c r="B58" s="148"/>
      <c r="C58" s="148"/>
      <c r="D58" s="148" t="s">
        <v>1693</v>
      </c>
      <c r="E58" s="146">
        <v>10</v>
      </c>
    </row>
    <row r="59" s="131" customFormat="1" ht="14.4" spans="1:5">
      <c r="A59" s="147" t="s">
        <v>1694</v>
      </c>
      <c r="B59" s="148"/>
      <c r="C59" s="148"/>
      <c r="D59" s="148" t="s">
        <v>1695</v>
      </c>
      <c r="E59" s="146">
        <v>2131</v>
      </c>
    </row>
    <row r="60" s="131" customFormat="1" ht="14.4" spans="1:5">
      <c r="A60" s="147" t="s">
        <v>1696</v>
      </c>
      <c r="B60" s="148"/>
      <c r="C60" s="148"/>
      <c r="D60" s="148" t="s">
        <v>1615</v>
      </c>
      <c r="E60" s="146">
        <v>279</v>
      </c>
    </row>
    <row r="61" s="131" customFormat="1" ht="14.4" spans="1:5">
      <c r="A61" s="147" t="s">
        <v>1697</v>
      </c>
      <c r="B61" s="148"/>
      <c r="C61" s="148"/>
      <c r="D61" s="148" t="s">
        <v>1617</v>
      </c>
      <c r="E61" s="146">
        <v>23</v>
      </c>
    </row>
    <row r="62" s="131" customFormat="1" ht="14.4" spans="1:5">
      <c r="A62" s="147" t="s">
        <v>1698</v>
      </c>
      <c r="B62" s="148"/>
      <c r="C62" s="148"/>
      <c r="D62" s="148" t="s">
        <v>1699</v>
      </c>
      <c r="E62" s="146">
        <v>1564</v>
      </c>
    </row>
    <row r="63" s="131" customFormat="1" ht="14.4" spans="1:5">
      <c r="A63" s="147" t="s">
        <v>1700</v>
      </c>
      <c r="B63" s="148"/>
      <c r="C63" s="148"/>
      <c r="D63" s="148" t="s">
        <v>1641</v>
      </c>
      <c r="E63" s="146">
        <v>248</v>
      </c>
    </row>
    <row r="64" s="131" customFormat="1" ht="14.4" spans="1:5">
      <c r="A64" s="147" t="s">
        <v>1701</v>
      </c>
      <c r="B64" s="148"/>
      <c r="C64" s="148"/>
      <c r="D64" s="148" t="s">
        <v>1702</v>
      </c>
      <c r="E64" s="146">
        <v>18</v>
      </c>
    </row>
    <row r="65" s="131" customFormat="1" ht="14.4" spans="1:5">
      <c r="A65" s="147" t="s">
        <v>1703</v>
      </c>
      <c r="B65" s="148"/>
      <c r="C65" s="148"/>
      <c r="D65" s="148" t="s">
        <v>1704</v>
      </c>
      <c r="E65" s="146">
        <v>138</v>
      </c>
    </row>
    <row r="66" s="131" customFormat="1" ht="14.4" spans="1:5">
      <c r="A66" s="147" t="s">
        <v>1705</v>
      </c>
      <c r="B66" s="148"/>
      <c r="C66" s="148"/>
      <c r="D66" s="148" t="s">
        <v>1706</v>
      </c>
      <c r="E66" s="146">
        <v>136</v>
      </c>
    </row>
    <row r="67" s="131" customFormat="1" ht="14.4" spans="1:5">
      <c r="A67" s="147" t="s">
        <v>1707</v>
      </c>
      <c r="B67" s="148"/>
      <c r="C67" s="148"/>
      <c r="D67" s="148" t="s">
        <v>1708</v>
      </c>
      <c r="E67" s="146">
        <v>2</v>
      </c>
    </row>
    <row r="68" s="131" customFormat="1" ht="14.4" spans="1:5">
      <c r="A68" s="147" t="s">
        <v>1709</v>
      </c>
      <c r="B68" s="148"/>
      <c r="C68" s="148"/>
      <c r="D68" s="148" t="s">
        <v>1710</v>
      </c>
      <c r="E68" s="146">
        <v>11</v>
      </c>
    </row>
    <row r="69" s="131" customFormat="1" ht="14.4" spans="1:5">
      <c r="A69" s="147" t="s">
        <v>1711</v>
      </c>
      <c r="B69" s="148"/>
      <c r="C69" s="148"/>
      <c r="D69" s="148" t="s">
        <v>1712</v>
      </c>
      <c r="E69" s="146">
        <v>11</v>
      </c>
    </row>
    <row r="70" s="131" customFormat="1" ht="14.4" spans="1:5">
      <c r="A70" s="147" t="s">
        <v>1713</v>
      </c>
      <c r="B70" s="148"/>
      <c r="C70" s="148"/>
      <c r="D70" s="148" t="s">
        <v>1714</v>
      </c>
      <c r="E70" s="146">
        <v>2</v>
      </c>
    </row>
    <row r="71" s="131" customFormat="1" ht="14.4" spans="1:5">
      <c r="A71" s="147" t="s">
        <v>1715</v>
      </c>
      <c r="B71" s="148"/>
      <c r="C71" s="148"/>
      <c r="D71" s="148" t="s">
        <v>1716</v>
      </c>
      <c r="E71" s="146">
        <v>2</v>
      </c>
    </row>
    <row r="72" s="131" customFormat="1" ht="14.4" spans="1:5">
      <c r="A72" s="147" t="s">
        <v>1717</v>
      </c>
      <c r="B72" s="148"/>
      <c r="C72" s="148"/>
      <c r="D72" s="148" t="s">
        <v>1718</v>
      </c>
      <c r="E72" s="146">
        <v>753</v>
      </c>
    </row>
    <row r="73" s="131" customFormat="1" ht="14.4" spans="1:5">
      <c r="A73" s="147" t="s">
        <v>1719</v>
      </c>
      <c r="B73" s="148"/>
      <c r="C73" s="148"/>
      <c r="D73" s="148" t="s">
        <v>1615</v>
      </c>
      <c r="E73" s="146">
        <v>314</v>
      </c>
    </row>
    <row r="74" s="131" customFormat="1" ht="14.4" spans="1:5">
      <c r="A74" s="147" t="s">
        <v>1720</v>
      </c>
      <c r="B74" s="148"/>
      <c r="C74" s="148"/>
      <c r="D74" s="148" t="s">
        <v>1617</v>
      </c>
      <c r="E74" s="146">
        <v>240</v>
      </c>
    </row>
    <row r="75" s="131" customFormat="1" ht="14.4" spans="1:5">
      <c r="A75" s="147" t="s">
        <v>1721</v>
      </c>
      <c r="B75" s="148"/>
      <c r="C75" s="148"/>
      <c r="D75" s="148" t="s">
        <v>1722</v>
      </c>
      <c r="E75" s="146">
        <v>199</v>
      </c>
    </row>
    <row r="76" s="131" customFormat="1" ht="14.4" spans="1:5">
      <c r="A76" s="147" t="s">
        <v>1723</v>
      </c>
      <c r="B76" s="148"/>
      <c r="C76" s="148"/>
      <c r="D76" s="148" t="s">
        <v>1724</v>
      </c>
      <c r="E76" s="146">
        <v>323</v>
      </c>
    </row>
    <row r="77" s="131" customFormat="1" ht="14.4" spans="1:5">
      <c r="A77" s="147" t="s">
        <v>1725</v>
      </c>
      <c r="B77" s="148"/>
      <c r="C77" s="148"/>
      <c r="D77" s="148" t="s">
        <v>1615</v>
      </c>
      <c r="E77" s="146">
        <v>112</v>
      </c>
    </row>
    <row r="78" s="131" customFormat="1" ht="14.4" spans="1:5">
      <c r="A78" s="147" t="s">
        <v>1726</v>
      </c>
      <c r="B78" s="148"/>
      <c r="C78" s="148"/>
      <c r="D78" s="148" t="s">
        <v>1617</v>
      </c>
      <c r="E78" s="146">
        <v>210</v>
      </c>
    </row>
    <row r="79" s="131" customFormat="1" ht="14.4" spans="1:5">
      <c r="A79" s="147" t="s">
        <v>1727</v>
      </c>
      <c r="B79" s="148"/>
      <c r="C79" s="148"/>
      <c r="D79" s="148" t="s">
        <v>1728</v>
      </c>
      <c r="E79" s="146">
        <v>1</v>
      </c>
    </row>
    <row r="80" s="131" customFormat="1" ht="14.4" spans="1:5">
      <c r="A80" s="147" t="s">
        <v>1729</v>
      </c>
      <c r="B80" s="148"/>
      <c r="C80" s="148"/>
      <c r="D80" s="148" t="s">
        <v>1730</v>
      </c>
      <c r="E80" s="146">
        <v>1359</v>
      </c>
    </row>
    <row r="81" s="131" customFormat="1" ht="14.4" spans="1:5">
      <c r="A81" s="147" t="s">
        <v>1731</v>
      </c>
      <c r="B81" s="148"/>
      <c r="C81" s="148"/>
      <c r="D81" s="148" t="s">
        <v>1615</v>
      </c>
      <c r="E81" s="146">
        <v>662</v>
      </c>
    </row>
    <row r="82" s="131" customFormat="1" ht="14.4" spans="1:5">
      <c r="A82" s="147" t="s">
        <v>1732</v>
      </c>
      <c r="B82" s="148"/>
      <c r="C82" s="148"/>
      <c r="D82" s="148" t="s">
        <v>1617</v>
      </c>
      <c r="E82" s="146">
        <v>423</v>
      </c>
    </row>
    <row r="83" s="131" customFormat="1" ht="14.4" spans="1:5">
      <c r="A83" s="147" t="s">
        <v>1733</v>
      </c>
      <c r="B83" s="148"/>
      <c r="C83" s="148"/>
      <c r="D83" s="148" t="s">
        <v>1734</v>
      </c>
      <c r="E83" s="146">
        <v>153</v>
      </c>
    </row>
    <row r="84" s="131" customFormat="1" ht="14.4" spans="1:5">
      <c r="A84" s="147" t="s">
        <v>1735</v>
      </c>
      <c r="B84" s="148"/>
      <c r="C84" s="148"/>
      <c r="D84" s="148" t="s">
        <v>1736</v>
      </c>
      <c r="E84" s="146">
        <v>121</v>
      </c>
    </row>
    <row r="85" s="131" customFormat="1" ht="14.4" spans="1:5">
      <c r="A85" s="147" t="s">
        <v>1737</v>
      </c>
      <c r="B85" s="148"/>
      <c r="C85" s="148"/>
      <c r="D85" s="148" t="s">
        <v>1738</v>
      </c>
      <c r="E85" s="146">
        <v>1580</v>
      </c>
    </row>
    <row r="86" s="131" customFormat="1" ht="14.4" spans="1:5">
      <c r="A86" s="147" t="s">
        <v>1739</v>
      </c>
      <c r="B86" s="148"/>
      <c r="C86" s="148"/>
      <c r="D86" s="148" t="s">
        <v>1615</v>
      </c>
      <c r="E86" s="146">
        <v>1022</v>
      </c>
    </row>
    <row r="87" s="131" customFormat="1" ht="14.4" spans="1:5">
      <c r="A87" s="147" t="s">
        <v>1740</v>
      </c>
      <c r="B87" s="148"/>
      <c r="C87" s="148"/>
      <c r="D87" s="148" t="s">
        <v>1617</v>
      </c>
      <c r="E87" s="146">
        <v>386</v>
      </c>
    </row>
    <row r="88" s="131" customFormat="1" ht="14.4" spans="1:5">
      <c r="A88" s="147" t="s">
        <v>1741</v>
      </c>
      <c r="B88" s="148"/>
      <c r="C88" s="148"/>
      <c r="D88" s="148" t="s">
        <v>1742</v>
      </c>
      <c r="E88" s="146">
        <v>28</v>
      </c>
    </row>
    <row r="89" s="131" customFormat="1" ht="14.4" spans="1:5">
      <c r="A89" s="147" t="s">
        <v>1743</v>
      </c>
      <c r="B89" s="148"/>
      <c r="C89" s="148"/>
      <c r="D89" s="148" t="s">
        <v>1744</v>
      </c>
      <c r="E89" s="146">
        <v>144</v>
      </c>
    </row>
    <row r="90" s="131" customFormat="1" ht="14.4" spans="1:5">
      <c r="A90" s="147" t="s">
        <v>1745</v>
      </c>
      <c r="B90" s="148"/>
      <c r="C90" s="148"/>
      <c r="D90" s="148" t="s">
        <v>1746</v>
      </c>
      <c r="E90" s="146">
        <v>4000</v>
      </c>
    </row>
    <row r="91" s="131" customFormat="1" ht="14.4" spans="1:5">
      <c r="A91" s="147" t="s">
        <v>1747</v>
      </c>
      <c r="B91" s="148"/>
      <c r="C91" s="148"/>
      <c r="D91" s="148" t="s">
        <v>1615</v>
      </c>
      <c r="E91" s="146">
        <v>1971</v>
      </c>
    </row>
    <row r="92" s="131" customFormat="1" ht="14.4" spans="1:5">
      <c r="A92" s="147" t="s">
        <v>1748</v>
      </c>
      <c r="B92" s="148"/>
      <c r="C92" s="148"/>
      <c r="D92" s="148" t="s">
        <v>1617</v>
      </c>
      <c r="E92" s="146">
        <v>1795</v>
      </c>
    </row>
    <row r="93" s="131" customFormat="1" ht="14.4" spans="1:5">
      <c r="A93" s="147" t="s">
        <v>1749</v>
      </c>
      <c r="B93" s="148"/>
      <c r="C93" s="148"/>
      <c r="D93" s="148" t="s">
        <v>1750</v>
      </c>
      <c r="E93" s="146">
        <v>234</v>
      </c>
    </row>
    <row r="94" s="131" customFormat="1" ht="14.4" spans="1:5">
      <c r="A94" s="147" t="s">
        <v>1751</v>
      </c>
      <c r="B94" s="148"/>
      <c r="C94" s="148"/>
      <c r="D94" s="148" t="s">
        <v>1752</v>
      </c>
      <c r="E94" s="146">
        <v>2933</v>
      </c>
    </row>
    <row r="95" s="131" customFormat="1" ht="14.4" spans="1:5">
      <c r="A95" s="147" t="s">
        <v>1753</v>
      </c>
      <c r="B95" s="148"/>
      <c r="C95" s="148"/>
      <c r="D95" s="148" t="s">
        <v>1615</v>
      </c>
      <c r="E95" s="146">
        <v>487</v>
      </c>
    </row>
    <row r="96" s="131" customFormat="1" ht="14.4" spans="1:5">
      <c r="A96" s="147" t="s">
        <v>1754</v>
      </c>
      <c r="B96" s="148"/>
      <c r="C96" s="148"/>
      <c r="D96" s="148" t="s">
        <v>1617</v>
      </c>
      <c r="E96" s="146">
        <v>2348</v>
      </c>
    </row>
    <row r="97" s="131" customFormat="1" ht="14.4" spans="1:5">
      <c r="A97" s="147" t="s">
        <v>1755</v>
      </c>
      <c r="B97" s="148"/>
      <c r="C97" s="148"/>
      <c r="D97" s="148" t="s">
        <v>1756</v>
      </c>
      <c r="E97" s="146">
        <v>99</v>
      </c>
    </row>
    <row r="98" s="131" customFormat="1" ht="14.4" spans="1:5">
      <c r="A98" s="147" t="s">
        <v>1757</v>
      </c>
      <c r="B98" s="148"/>
      <c r="C98" s="148"/>
      <c r="D98" s="148" t="s">
        <v>1758</v>
      </c>
      <c r="E98" s="146">
        <v>887</v>
      </c>
    </row>
    <row r="99" s="131" customFormat="1" ht="14.4" spans="1:5">
      <c r="A99" s="147" t="s">
        <v>1759</v>
      </c>
      <c r="B99" s="148"/>
      <c r="C99" s="148"/>
      <c r="D99" s="148" t="s">
        <v>1615</v>
      </c>
      <c r="E99" s="146">
        <v>347</v>
      </c>
    </row>
    <row r="100" s="131" customFormat="1" ht="14.4" spans="1:5">
      <c r="A100" s="147" t="s">
        <v>1760</v>
      </c>
      <c r="B100" s="148"/>
      <c r="C100" s="148"/>
      <c r="D100" s="148" t="s">
        <v>1617</v>
      </c>
      <c r="E100" s="146">
        <v>257</v>
      </c>
    </row>
    <row r="101" s="131" customFormat="1" ht="14.4" spans="1:5">
      <c r="A101" s="147" t="s">
        <v>1761</v>
      </c>
      <c r="B101" s="148"/>
      <c r="C101" s="148"/>
      <c r="D101" s="148" t="s">
        <v>1762</v>
      </c>
      <c r="E101" s="146">
        <v>198</v>
      </c>
    </row>
    <row r="102" s="131" customFormat="1" ht="14.4" spans="1:5">
      <c r="A102" s="147" t="s">
        <v>1763</v>
      </c>
      <c r="B102" s="148"/>
      <c r="C102" s="148"/>
      <c r="D102" s="148" t="s">
        <v>1764</v>
      </c>
      <c r="E102" s="146">
        <v>5</v>
      </c>
    </row>
    <row r="103" s="131" customFormat="1" ht="14.4" spans="1:5">
      <c r="A103" s="147" t="s">
        <v>1765</v>
      </c>
      <c r="B103" s="148"/>
      <c r="C103" s="148"/>
      <c r="D103" s="148" t="s">
        <v>1766</v>
      </c>
      <c r="E103" s="146">
        <v>81</v>
      </c>
    </row>
    <row r="104" s="131" customFormat="1" ht="14.4" spans="1:5">
      <c r="A104" s="147" t="s">
        <v>1767</v>
      </c>
      <c r="B104" s="148"/>
      <c r="C104" s="148"/>
      <c r="D104" s="148" t="s">
        <v>1768</v>
      </c>
      <c r="E104" s="146">
        <v>1575</v>
      </c>
    </row>
    <row r="105" s="131" customFormat="1" ht="14.4" spans="1:5">
      <c r="A105" s="147" t="s">
        <v>1769</v>
      </c>
      <c r="B105" s="148"/>
      <c r="C105" s="148"/>
      <c r="D105" s="148" t="s">
        <v>1615</v>
      </c>
      <c r="E105" s="146">
        <v>605</v>
      </c>
    </row>
    <row r="106" s="131" customFormat="1" ht="14.4" spans="1:5">
      <c r="A106" s="147" t="s">
        <v>1770</v>
      </c>
      <c r="B106" s="148"/>
      <c r="C106" s="148"/>
      <c r="D106" s="148" t="s">
        <v>1617</v>
      </c>
      <c r="E106" s="146">
        <v>456</v>
      </c>
    </row>
    <row r="107" s="131" customFormat="1" ht="14.4" spans="1:5">
      <c r="A107" s="147" t="s">
        <v>1771</v>
      </c>
      <c r="B107" s="148"/>
      <c r="C107" s="148"/>
      <c r="D107" s="148" t="s">
        <v>1772</v>
      </c>
      <c r="E107" s="146">
        <v>513</v>
      </c>
    </row>
    <row r="108" s="131" customFormat="1" ht="14.4" spans="1:5">
      <c r="A108" s="147" t="s">
        <v>1773</v>
      </c>
      <c r="B108" s="148"/>
      <c r="C108" s="148"/>
      <c r="D108" s="148" t="s">
        <v>1774</v>
      </c>
      <c r="E108" s="146">
        <v>589</v>
      </c>
    </row>
    <row r="109" s="131" customFormat="1" ht="14.4" spans="1:5">
      <c r="A109" s="147" t="s">
        <v>1775</v>
      </c>
      <c r="B109" s="148"/>
      <c r="C109" s="148"/>
      <c r="D109" s="148" t="s">
        <v>1615</v>
      </c>
      <c r="E109" s="146">
        <v>196</v>
      </c>
    </row>
    <row r="110" s="131" customFormat="1" ht="14.4" spans="1:5">
      <c r="A110" s="147" t="s">
        <v>1776</v>
      </c>
      <c r="B110" s="148"/>
      <c r="C110" s="148"/>
      <c r="D110" s="148" t="s">
        <v>1617</v>
      </c>
      <c r="E110" s="146">
        <v>392</v>
      </c>
    </row>
    <row r="111" s="131" customFormat="1" ht="14.4" spans="1:5">
      <c r="A111" s="147" t="s">
        <v>1777</v>
      </c>
      <c r="B111" s="148"/>
      <c r="C111" s="148"/>
      <c r="D111" s="148" t="s">
        <v>1778</v>
      </c>
      <c r="E111" s="146">
        <v>6614</v>
      </c>
    </row>
    <row r="112" s="131" customFormat="1" ht="14.4" spans="1:5">
      <c r="A112" s="147" t="s">
        <v>1779</v>
      </c>
      <c r="B112" s="148"/>
      <c r="C112" s="148"/>
      <c r="D112" s="148" t="s">
        <v>1615</v>
      </c>
      <c r="E112" s="146">
        <v>4349</v>
      </c>
    </row>
    <row r="113" s="131" customFormat="1" ht="14.4" spans="1:5">
      <c r="A113" s="147" t="s">
        <v>1780</v>
      </c>
      <c r="B113" s="148"/>
      <c r="C113" s="148"/>
      <c r="D113" s="148" t="s">
        <v>1617</v>
      </c>
      <c r="E113" s="146">
        <v>8</v>
      </c>
    </row>
    <row r="114" s="131" customFormat="1" ht="14.4" spans="1:5">
      <c r="A114" s="147" t="s">
        <v>1781</v>
      </c>
      <c r="B114" s="148"/>
      <c r="C114" s="148"/>
      <c r="D114" s="148" t="s">
        <v>1782</v>
      </c>
      <c r="E114" s="146">
        <v>107</v>
      </c>
    </row>
    <row r="115" s="131" customFormat="1" ht="14.4" spans="1:5">
      <c r="A115" s="147" t="s">
        <v>1783</v>
      </c>
      <c r="B115" s="148"/>
      <c r="C115" s="148"/>
      <c r="D115" s="148" t="s">
        <v>1784</v>
      </c>
      <c r="E115" s="146">
        <v>47</v>
      </c>
    </row>
    <row r="116" s="131" customFormat="1" ht="14.4" spans="1:5">
      <c r="A116" s="147" t="s">
        <v>1785</v>
      </c>
      <c r="B116" s="148"/>
      <c r="C116" s="148"/>
      <c r="D116" s="148" t="s">
        <v>1786</v>
      </c>
      <c r="E116" s="146">
        <v>104</v>
      </c>
    </row>
    <row r="117" s="131" customFormat="1" ht="14.4" spans="1:5">
      <c r="A117" s="147" t="s">
        <v>1787</v>
      </c>
      <c r="B117" s="148"/>
      <c r="C117" s="148"/>
      <c r="D117" s="148" t="s">
        <v>1788</v>
      </c>
      <c r="E117" s="146">
        <v>1040</v>
      </c>
    </row>
    <row r="118" s="131" customFormat="1" ht="14.4" spans="1:5">
      <c r="A118" s="147" t="s">
        <v>1789</v>
      </c>
      <c r="B118" s="148"/>
      <c r="C118" s="148"/>
      <c r="D118" s="148" t="s">
        <v>1790</v>
      </c>
      <c r="E118" s="146">
        <v>958</v>
      </c>
    </row>
    <row r="119" s="131" customFormat="1" ht="14.4" spans="1:5">
      <c r="A119" s="147" t="s">
        <v>1791</v>
      </c>
      <c r="B119" s="148"/>
      <c r="C119" s="148"/>
      <c r="D119" s="148" t="s">
        <v>692</v>
      </c>
      <c r="E119" s="146">
        <v>2829</v>
      </c>
    </row>
    <row r="120" s="131" customFormat="1" ht="14.4" spans="1:5">
      <c r="A120" s="147" t="s">
        <v>1792</v>
      </c>
      <c r="B120" s="148"/>
      <c r="C120" s="148"/>
      <c r="D120" s="148" t="s">
        <v>1793</v>
      </c>
      <c r="E120" s="146">
        <v>2829</v>
      </c>
    </row>
    <row r="121" s="131" customFormat="1" ht="14.4" spans="1:5">
      <c r="A121" s="147" t="s">
        <v>1794</v>
      </c>
      <c r="B121" s="148"/>
      <c r="C121" s="148"/>
      <c r="D121" s="148" t="s">
        <v>1795</v>
      </c>
      <c r="E121" s="146">
        <v>2449</v>
      </c>
    </row>
    <row r="122" s="131" customFormat="1" ht="14.4" spans="1:5">
      <c r="A122" s="147" t="s">
        <v>1796</v>
      </c>
      <c r="B122" s="148"/>
      <c r="C122" s="148"/>
      <c r="D122" s="148" t="s">
        <v>1797</v>
      </c>
      <c r="E122" s="146">
        <v>180</v>
      </c>
    </row>
    <row r="123" s="131" customFormat="1" ht="14.4" spans="1:5">
      <c r="A123" s="147" t="s">
        <v>1798</v>
      </c>
      <c r="B123" s="148"/>
      <c r="C123" s="148"/>
      <c r="D123" s="148" t="s">
        <v>1799</v>
      </c>
      <c r="E123" s="146">
        <v>200</v>
      </c>
    </row>
    <row r="124" s="131" customFormat="1" ht="14.4" spans="1:5">
      <c r="A124" s="147" t="s">
        <v>1800</v>
      </c>
      <c r="B124" s="148"/>
      <c r="C124" s="148"/>
      <c r="D124" s="148" t="s">
        <v>711</v>
      </c>
      <c r="E124" s="146">
        <v>37216</v>
      </c>
    </row>
    <row r="125" s="131" customFormat="1" ht="14.4" spans="1:5">
      <c r="A125" s="147" t="s">
        <v>1801</v>
      </c>
      <c r="B125" s="148"/>
      <c r="C125" s="148"/>
      <c r="D125" s="148" t="s">
        <v>1802</v>
      </c>
      <c r="E125" s="146">
        <v>21</v>
      </c>
    </row>
    <row r="126" s="131" customFormat="1" ht="14.4" spans="1:5">
      <c r="A126" s="147" t="s">
        <v>1803</v>
      </c>
      <c r="B126" s="148"/>
      <c r="C126" s="148"/>
      <c r="D126" s="148" t="s">
        <v>1804</v>
      </c>
      <c r="E126" s="146">
        <v>21</v>
      </c>
    </row>
    <row r="127" s="131" customFormat="1" ht="14.4" spans="1:5">
      <c r="A127" s="147" t="s">
        <v>1805</v>
      </c>
      <c r="B127" s="148"/>
      <c r="C127" s="148"/>
      <c r="D127" s="148" t="s">
        <v>1806</v>
      </c>
      <c r="E127" s="146">
        <v>35338</v>
      </c>
    </row>
    <row r="128" s="131" customFormat="1" ht="14.4" spans="1:5">
      <c r="A128" s="147" t="s">
        <v>1807</v>
      </c>
      <c r="B128" s="148"/>
      <c r="C128" s="148"/>
      <c r="D128" s="148" t="s">
        <v>1615</v>
      </c>
      <c r="E128" s="146">
        <v>13864</v>
      </c>
    </row>
    <row r="129" s="131" customFormat="1" ht="14.4" spans="1:5">
      <c r="A129" s="147" t="s">
        <v>1808</v>
      </c>
      <c r="B129" s="148"/>
      <c r="C129" s="148"/>
      <c r="D129" s="148" t="s">
        <v>1617</v>
      </c>
      <c r="E129" s="146">
        <v>628</v>
      </c>
    </row>
    <row r="130" s="131" customFormat="1" ht="14.4" spans="1:5">
      <c r="A130" s="147" t="s">
        <v>1809</v>
      </c>
      <c r="B130" s="148"/>
      <c r="C130" s="148"/>
      <c r="D130" s="148" t="s">
        <v>1669</v>
      </c>
      <c r="E130" s="146">
        <v>4889</v>
      </c>
    </row>
    <row r="131" s="131" customFormat="1" ht="14.4" spans="1:5">
      <c r="A131" s="147" t="s">
        <v>1810</v>
      </c>
      <c r="B131" s="148"/>
      <c r="C131" s="148"/>
      <c r="D131" s="148" t="s">
        <v>1811</v>
      </c>
      <c r="E131" s="146">
        <v>15745</v>
      </c>
    </row>
    <row r="132" s="131" customFormat="1" ht="14.4" spans="1:5">
      <c r="A132" s="147" t="s">
        <v>1812</v>
      </c>
      <c r="B132" s="148"/>
      <c r="C132" s="148"/>
      <c r="D132" s="148" t="s">
        <v>1813</v>
      </c>
      <c r="E132" s="146">
        <v>213</v>
      </c>
    </row>
    <row r="133" s="131" customFormat="1" ht="14.4" spans="1:5">
      <c r="A133" s="147" t="s">
        <v>1814</v>
      </c>
      <c r="B133" s="148"/>
      <c r="C133" s="148"/>
      <c r="D133" s="148" t="s">
        <v>1815</v>
      </c>
      <c r="E133" s="146">
        <v>1614</v>
      </c>
    </row>
    <row r="134" s="131" customFormat="1" ht="14.4" spans="1:5">
      <c r="A134" s="147" t="s">
        <v>1816</v>
      </c>
      <c r="B134" s="148"/>
      <c r="C134" s="148"/>
      <c r="D134" s="148" t="s">
        <v>1615</v>
      </c>
      <c r="E134" s="146">
        <v>712</v>
      </c>
    </row>
    <row r="135" s="131" customFormat="1" ht="14.4" spans="1:5">
      <c r="A135" s="147" t="s">
        <v>1817</v>
      </c>
      <c r="B135" s="148"/>
      <c r="C135" s="148"/>
      <c r="D135" s="148" t="s">
        <v>1617</v>
      </c>
      <c r="E135" s="146">
        <v>368</v>
      </c>
    </row>
    <row r="136" s="131" customFormat="1" ht="14.4" spans="1:5">
      <c r="A136" s="147" t="s">
        <v>1818</v>
      </c>
      <c r="B136" s="148"/>
      <c r="C136" s="148"/>
      <c r="D136" s="148" t="s">
        <v>1819</v>
      </c>
      <c r="E136" s="146">
        <v>300</v>
      </c>
    </row>
    <row r="137" s="131" customFormat="1" ht="14.4" spans="1:5">
      <c r="A137" s="147" t="s">
        <v>1820</v>
      </c>
      <c r="B137" s="148"/>
      <c r="C137" s="148"/>
      <c r="D137" s="148" t="s">
        <v>1821</v>
      </c>
      <c r="E137" s="146">
        <v>233</v>
      </c>
    </row>
    <row r="138" s="131" customFormat="1" ht="14.4" spans="1:5">
      <c r="A138" s="147" t="s">
        <v>1822</v>
      </c>
      <c r="B138" s="148"/>
      <c r="C138" s="148"/>
      <c r="D138" s="148" t="s">
        <v>1823</v>
      </c>
      <c r="E138" s="146">
        <v>242</v>
      </c>
    </row>
    <row r="139" s="131" customFormat="1" ht="14.4" spans="1:5">
      <c r="A139" s="147" t="s">
        <v>1824</v>
      </c>
      <c r="B139" s="148"/>
      <c r="C139" s="148"/>
      <c r="D139" s="148" t="s">
        <v>1825</v>
      </c>
      <c r="E139" s="146">
        <v>5</v>
      </c>
    </row>
    <row r="140" s="131" customFormat="1" ht="14.4" spans="1:5">
      <c r="A140" s="147" t="s">
        <v>1826</v>
      </c>
      <c r="B140" s="148"/>
      <c r="C140" s="148"/>
      <c r="D140" s="148" t="s">
        <v>1827</v>
      </c>
      <c r="E140" s="146">
        <v>237</v>
      </c>
    </row>
    <row r="141" s="131" customFormat="1" ht="14.4" spans="1:5">
      <c r="A141" s="147" t="s">
        <v>1828</v>
      </c>
      <c r="B141" s="148"/>
      <c r="C141" s="148"/>
      <c r="D141" s="148" t="s">
        <v>762</v>
      </c>
      <c r="E141" s="146">
        <v>222281</v>
      </c>
    </row>
    <row r="142" s="131" customFormat="1" ht="14.4" spans="1:5">
      <c r="A142" s="147" t="s">
        <v>1829</v>
      </c>
      <c r="B142" s="148"/>
      <c r="C142" s="148"/>
      <c r="D142" s="148" t="s">
        <v>1830</v>
      </c>
      <c r="E142" s="146">
        <v>1835</v>
      </c>
    </row>
    <row r="143" s="131" customFormat="1" ht="14.4" spans="1:5">
      <c r="A143" s="147" t="s">
        <v>1831</v>
      </c>
      <c r="B143" s="148"/>
      <c r="C143" s="148"/>
      <c r="D143" s="148" t="s">
        <v>1615</v>
      </c>
      <c r="E143" s="146">
        <v>1269</v>
      </c>
    </row>
    <row r="144" s="131" customFormat="1" ht="14.4" spans="1:5">
      <c r="A144" s="147" t="s">
        <v>1832</v>
      </c>
      <c r="B144" s="148"/>
      <c r="C144" s="148"/>
      <c r="D144" s="148" t="s">
        <v>1833</v>
      </c>
      <c r="E144" s="146">
        <v>566</v>
      </c>
    </row>
    <row r="145" s="131" customFormat="1" ht="14.4" spans="1:5">
      <c r="A145" s="147" t="s">
        <v>1834</v>
      </c>
      <c r="B145" s="148"/>
      <c r="C145" s="148"/>
      <c r="D145" s="148" t="s">
        <v>1835</v>
      </c>
      <c r="E145" s="146">
        <v>198326</v>
      </c>
    </row>
    <row r="146" s="131" customFormat="1" ht="14.4" spans="1:5">
      <c r="A146" s="147" t="s">
        <v>1836</v>
      </c>
      <c r="B146" s="148"/>
      <c r="C146" s="148"/>
      <c r="D146" s="148" t="s">
        <v>1837</v>
      </c>
      <c r="E146" s="146">
        <v>11320</v>
      </c>
    </row>
    <row r="147" s="131" customFormat="1" ht="14.4" spans="1:5">
      <c r="A147" s="147" t="s">
        <v>1838</v>
      </c>
      <c r="B147" s="148"/>
      <c r="C147" s="148"/>
      <c r="D147" s="148" t="s">
        <v>1839</v>
      </c>
      <c r="E147" s="146">
        <v>32111</v>
      </c>
    </row>
    <row r="148" s="131" customFormat="1" ht="14.4" spans="1:5">
      <c r="A148" s="147" t="s">
        <v>1840</v>
      </c>
      <c r="B148" s="148"/>
      <c r="C148" s="148"/>
      <c r="D148" s="148" t="s">
        <v>1841</v>
      </c>
      <c r="E148" s="146">
        <v>10101</v>
      </c>
    </row>
    <row r="149" s="131" customFormat="1" ht="14.4" spans="1:5">
      <c r="A149" s="147" t="s">
        <v>1842</v>
      </c>
      <c r="B149" s="148"/>
      <c r="C149" s="148"/>
      <c r="D149" s="148" t="s">
        <v>1843</v>
      </c>
      <c r="E149" s="146">
        <v>15737</v>
      </c>
    </row>
    <row r="150" s="131" customFormat="1" ht="14.4" spans="1:5">
      <c r="A150" s="147" t="s">
        <v>1844</v>
      </c>
      <c r="B150" s="148"/>
      <c r="C150" s="148"/>
      <c r="D150" s="148" t="s">
        <v>1845</v>
      </c>
      <c r="E150" s="146">
        <v>129058</v>
      </c>
    </row>
    <row r="151" s="131" customFormat="1" ht="14.4" spans="1:5">
      <c r="A151" s="147" t="s">
        <v>1846</v>
      </c>
      <c r="B151" s="148"/>
      <c r="C151" s="148"/>
      <c r="D151" s="148" t="s">
        <v>1847</v>
      </c>
      <c r="E151" s="146">
        <v>6899</v>
      </c>
    </row>
    <row r="152" s="131" customFormat="1" ht="14.4" spans="1:5">
      <c r="A152" s="147" t="s">
        <v>1848</v>
      </c>
      <c r="B152" s="148"/>
      <c r="C152" s="148"/>
      <c r="D152" s="148" t="s">
        <v>1849</v>
      </c>
      <c r="E152" s="146">
        <v>6899</v>
      </c>
    </row>
    <row r="153" s="131" customFormat="1" ht="14.4" spans="1:5">
      <c r="A153" s="147" t="s">
        <v>1850</v>
      </c>
      <c r="B153" s="148"/>
      <c r="C153" s="148"/>
      <c r="D153" s="148" t="s">
        <v>1851</v>
      </c>
      <c r="E153" s="146">
        <v>1</v>
      </c>
    </row>
    <row r="154" s="131" customFormat="1" ht="14.4" spans="1:5">
      <c r="A154" s="147" t="s">
        <v>1852</v>
      </c>
      <c r="B154" s="148"/>
      <c r="C154" s="148"/>
      <c r="D154" s="148" t="s">
        <v>1853</v>
      </c>
      <c r="E154" s="146">
        <v>1</v>
      </c>
    </row>
    <row r="155" s="131" customFormat="1" ht="14.4" spans="1:5">
      <c r="A155" s="147" t="s">
        <v>1854</v>
      </c>
      <c r="B155" s="148"/>
      <c r="C155" s="148"/>
      <c r="D155" s="148" t="s">
        <v>1855</v>
      </c>
      <c r="E155" s="146">
        <v>6507</v>
      </c>
    </row>
    <row r="156" s="131" customFormat="1" ht="14.4" spans="1:5">
      <c r="A156" s="147" t="s">
        <v>1856</v>
      </c>
      <c r="B156" s="148"/>
      <c r="C156" s="148"/>
      <c r="D156" s="148" t="s">
        <v>1857</v>
      </c>
      <c r="E156" s="146">
        <v>1554</v>
      </c>
    </row>
    <row r="157" s="131" customFormat="1" ht="14.4" spans="1:5">
      <c r="A157" s="147" t="s">
        <v>1858</v>
      </c>
      <c r="B157" s="148"/>
      <c r="C157" s="148"/>
      <c r="D157" s="148" t="s">
        <v>1859</v>
      </c>
      <c r="E157" s="146">
        <v>4953</v>
      </c>
    </row>
    <row r="158" s="131" customFormat="1" ht="14.4" spans="1:5">
      <c r="A158" s="147" t="s">
        <v>1860</v>
      </c>
      <c r="B158" s="148"/>
      <c r="C158" s="148"/>
      <c r="D158" s="148" t="s">
        <v>1861</v>
      </c>
      <c r="E158" s="146">
        <v>7590</v>
      </c>
    </row>
    <row r="159" s="131" customFormat="1" ht="14.4" spans="1:5">
      <c r="A159" s="147" t="s">
        <v>1862</v>
      </c>
      <c r="B159" s="148"/>
      <c r="C159" s="148"/>
      <c r="D159" s="148" t="s">
        <v>1863</v>
      </c>
      <c r="E159" s="146">
        <v>7590</v>
      </c>
    </row>
    <row r="160" s="131" customFormat="1" ht="14.4" spans="1:5">
      <c r="A160" s="147" t="s">
        <v>1864</v>
      </c>
      <c r="B160" s="148"/>
      <c r="C160" s="148"/>
      <c r="D160" s="148" t="s">
        <v>1865</v>
      </c>
      <c r="E160" s="146">
        <v>1123</v>
      </c>
    </row>
    <row r="161" s="131" customFormat="1" ht="14.4" spans="1:5">
      <c r="A161" s="147" t="s">
        <v>1866</v>
      </c>
      <c r="B161" s="148"/>
      <c r="C161" s="148"/>
      <c r="D161" s="148" t="s">
        <v>1867</v>
      </c>
      <c r="E161" s="146">
        <v>1123</v>
      </c>
    </row>
    <row r="162" s="131" customFormat="1" ht="14.4" spans="1:5">
      <c r="A162" s="147" t="s">
        <v>1868</v>
      </c>
      <c r="B162" s="148"/>
      <c r="C162" s="148"/>
      <c r="D162" s="148" t="s">
        <v>811</v>
      </c>
      <c r="E162" s="146">
        <v>37727</v>
      </c>
    </row>
    <row r="163" s="131" customFormat="1" ht="14.4" spans="1:5">
      <c r="A163" s="147" t="s">
        <v>1869</v>
      </c>
      <c r="B163" s="148"/>
      <c r="C163" s="148"/>
      <c r="D163" s="148" t="s">
        <v>1870</v>
      </c>
      <c r="E163" s="146">
        <v>809</v>
      </c>
    </row>
    <row r="164" s="131" customFormat="1" ht="14.4" spans="1:5">
      <c r="A164" s="147" t="s">
        <v>1871</v>
      </c>
      <c r="B164" s="148"/>
      <c r="C164" s="148"/>
      <c r="D164" s="148" t="s">
        <v>1615</v>
      </c>
      <c r="E164" s="146">
        <v>505</v>
      </c>
    </row>
    <row r="165" s="131" customFormat="1" ht="14.4" spans="1:5">
      <c r="A165" s="147" t="s">
        <v>1872</v>
      </c>
      <c r="B165" s="148"/>
      <c r="C165" s="148"/>
      <c r="D165" s="148" t="s">
        <v>1617</v>
      </c>
      <c r="E165" s="146">
        <v>63</v>
      </c>
    </row>
    <row r="166" s="131" customFormat="1" ht="14.4" spans="1:5">
      <c r="A166" s="147" t="s">
        <v>1873</v>
      </c>
      <c r="B166" s="148"/>
      <c r="C166" s="148"/>
      <c r="D166" s="148" t="s">
        <v>1874</v>
      </c>
      <c r="E166" s="146">
        <v>241</v>
      </c>
    </row>
    <row r="167" s="131" customFormat="1" ht="14.4" spans="1:5">
      <c r="A167" s="147" t="s">
        <v>1875</v>
      </c>
      <c r="B167" s="148"/>
      <c r="C167" s="148"/>
      <c r="D167" s="148" t="s">
        <v>1876</v>
      </c>
      <c r="E167" s="146">
        <v>8618</v>
      </c>
    </row>
    <row r="168" s="131" customFormat="1" ht="14.4" spans="1:5">
      <c r="A168" s="147" t="s">
        <v>1877</v>
      </c>
      <c r="B168" s="148"/>
      <c r="C168" s="148"/>
      <c r="D168" s="148" t="s">
        <v>1878</v>
      </c>
      <c r="E168" s="146">
        <v>1648</v>
      </c>
    </row>
    <row r="169" s="131" customFormat="1" ht="14.4" spans="1:5">
      <c r="A169" s="147" t="s">
        <v>1879</v>
      </c>
      <c r="B169" s="148"/>
      <c r="C169" s="148"/>
      <c r="D169" s="148" t="s">
        <v>1880</v>
      </c>
      <c r="E169" s="146">
        <v>6970</v>
      </c>
    </row>
    <row r="170" s="131" customFormat="1" ht="14.4" spans="1:5">
      <c r="A170" s="147" t="s">
        <v>1881</v>
      </c>
      <c r="B170" s="148"/>
      <c r="C170" s="148"/>
      <c r="D170" s="148" t="s">
        <v>1882</v>
      </c>
      <c r="E170" s="146">
        <v>103</v>
      </c>
    </row>
    <row r="171" s="131" customFormat="1" ht="14.4" spans="1:5">
      <c r="A171" s="147" t="s">
        <v>1883</v>
      </c>
      <c r="B171" s="148"/>
      <c r="C171" s="148"/>
      <c r="D171" s="148" t="s">
        <v>1884</v>
      </c>
      <c r="E171" s="146">
        <v>3</v>
      </c>
    </row>
    <row r="172" s="131" customFormat="1" ht="14.4" spans="1:5">
      <c r="A172" s="147" t="s">
        <v>1885</v>
      </c>
      <c r="B172" s="148"/>
      <c r="C172" s="148"/>
      <c r="D172" s="148" t="s">
        <v>1886</v>
      </c>
      <c r="E172" s="146">
        <v>100</v>
      </c>
    </row>
    <row r="173" s="131" customFormat="1" ht="14.4" spans="1:5">
      <c r="A173" s="147" t="s">
        <v>1887</v>
      </c>
      <c r="B173" s="148"/>
      <c r="C173" s="148"/>
      <c r="D173" s="148" t="s">
        <v>1888</v>
      </c>
      <c r="E173" s="146">
        <v>11</v>
      </c>
    </row>
    <row r="174" s="131" customFormat="1" ht="14.4" spans="1:5">
      <c r="A174" s="147" t="s">
        <v>1889</v>
      </c>
      <c r="B174" s="148"/>
      <c r="C174" s="148"/>
      <c r="D174" s="148" t="s">
        <v>1890</v>
      </c>
      <c r="E174" s="146">
        <v>11</v>
      </c>
    </row>
    <row r="175" s="131" customFormat="1" ht="14.4" spans="1:5">
      <c r="A175" s="147" t="s">
        <v>1891</v>
      </c>
      <c r="B175" s="148"/>
      <c r="C175" s="148"/>
      <c r="D175" s="148" t="s">
        <v>1892</v>
      </c>
      <c r="E175" s="146">
        <v>227</v>
      </c>
    </row>
    <row r="176" s="131" customFormat="1" ht="14.4" spans="1:5">
      <c r="A176" s="147" t="s">
        <v>1893</v>
      </c>
      <c r="B176" s="148"/>
      <c r="C176" s="148"/>
      <c r="D176" s="148" t="s">
        <v>1894</v>
      </c>
      <c r="E176" s="146">
        <v>25</v>
      </c>
    </row>
    <row r="177" s="131" customFormat="1" ht="14.4" spans="1:5">
      <c r="A177" s="147" t="s">
        <v>1895</v>
      </c>
      <c r="B177" s="148"/>
      <c r="C177" s="148"/>
      <c r="D177" s="148" t="s">
        <v>1896</v>
      </c>
      <c r="E177" s="146">
        <v>20</v>
      </c>
    </row>
    <row r="178" s="131" customFormat="1" ht="14.4" spans="1:5">
      <c r="A178" s="147" t="s">
        <v>1897</v>
      </c>
      <c r="B178" s="148"/>
      <c r="C178" s="148"/>
      <c r="D178" s="148" t="s">
        <v>1898</v>
      </c>
      <c r="E178" s="146">
        <v>10</v>
      </c>
    </row>
    <row r="179" s="131" customFormat="1" ht="14.4" spans="1:5">
      <c r="A179" s="147" t="s">
        <v>1899</v>
      </c>
      <c r="B179" s="148"/>
      <c r="C179" s="148"/>
      <c r="D179" s="148" t="s">
        <v>1900</v>
      </c>
      <c r="E179" s="146">
        <v>172</v>
      </c>
    </row>
    <row r="180" s="131" customFormat="1" ht="14.4" spans="1:5">
      <c r="A180" s="147" t="s">
        <v>1901</v>
      </c>
      <c r="B180" s="148"/>
      <c r="C180" s="148"/>
      <c r="D180" s="148" t="s">
        <v>1902</v>
      </c>
      <c r="E180" s="146">
        <v>27958</v>
      </c>
    </row>
    <row r="181" s="131" customFormat="1" ht="14.4" spans="1:5">
      <c r="A181" s="147" t="s">
        <v>1903</v>
      </c>
      <c r="B181" s="148"/>
      <c r="C181" s="148"/>
      <c r="D181" s="148" t="s">
        <v>1904</v>
      </c>
      <c r="E181" s="146">
        <v>27958</v>
      </c>
    </row>
    <row r="182" s="131" customFormat="1" ht="14.4" spans="1:5">
      <c r="A182" s="147" t="s">
        <v>1905</v>
      </c>
      <c r="B182" s="148"/>
      <c r="C182" s="148"/>
      <c r="D182" s="148" t="s">
        <v>860</v>
      </c>
      <c r="E182" s="146">
        <v>16089</v>
      </c>
    </row>
    <row r="183" s="131" customFormat="1" ht="14.4" spans="1:5">
      <c r="A183" s="147" t="s">
        <v>1906</v>
      </c>
      <c r="B183" s="148"/>
      <c r="C183" s="148"/>
      <c r="D183" s="148" t="s">
        <v>1907</v>
      </c>
      <c r="E183" s="146">
        <v>6600</v>
      </c>
    </row>
    <row r="184" s="131" customFormat="1" ht="14.4" spans="1:5">
      <c r="A184" s="147" t="s">
        <v>1908</v>
      </c>
      <c r="B184" s="148"/>
      <c r="C184" s="148"/>
      <c r="D184" s="148" t="s">
        <v>1615</v>
      </c>
      <c r="E184" s="146">
        <v>1628</v>
      </c>
    </row>
    <row r="185" s="131" customFormat="1" ht="14.4" spans="1:5">
      <c r="A185" s="147" t="s">
        <v>1909</v>
      </c>
      <c r="B185" s="148"/>
      <c r="C185" s="148"/>
      <c r="D185" s="148" t="s">
        <v>1617</v>
      </c>
      <c r="E185" s="146">
        <v>381</v>
      </c>
    </row>
    <row r="186" s="131" customFormat="1" ht="14.4" spans="1:5">
      <c r="A186" s="147" t="s">
        <v>1910</v>
      </c>
      <c r="B186" s="148"/>
      <c r="C186" s="148"/>
      <c r="D186" s="148" t="s">
        <v>1911</v>
      </c>
      <c r="E186" s="146">
        <v>147</v>
      </c>
    </row>
    <row r="187" s="131" customFormat="1" ht="14.4" spans="1:5">
      <c r="A187" s="147" t="s">
        <v>1912</v>
      </c>
      <c r="B187" s="148"/>
      <c r="C187" s="148"/>
      <c r="D187" s="148" t="s">
        <v>1913</v>
      </c>
      <c r="E187" s="146">
        <v>125</v>
      </c>
    </row>
    <row r="188" s="131" customFormat="1" ht="14.4" spans="1:5">
      <c r="A188" s="147" t="s">
        <v>1914</v>
      </c>
      <c r="B188" s="148"/>
      <c r="C188" s="148"/>
      <c r="D188" s="148" t="s">
        <v>1915</v>
      </c>
      <c r="E188" s="146">
        <v>297</v>
      </c>
    </row>
    <row r="189" s="131" customFormat="1" ht="14.4" spans="1:5">
      <c r="A189" s="147" t="s">
        <v>1916</v>
      </c>
      <c r="B189" s="148"/>
      <c r="C189" s="148"/>
      <c r="D189" s="148" t="s">
        <v>1917</v>
      </c>
      <c r="E189" s="146">
        <v>314</v>
      </c>
    </row>
    <row r="190" s="131" customFormat="1" ht="14.4" spans="1:5">
      <c r="A190" s="147" t="s">
        <v>1918</v>
      </c>
      <c r="B190" s="148"/>
      <c r="C190" s="148"/>
      <c r="D190" s="148" t="s">
        <v>1919</v>
      </c>
      <c r="E190" s="146">
        <v>241</v>
      </c>
    </row>
    <row r="191" s="131" customFormat="1" ht="14.4" spans="1:5">
      <c r="A191" s="147" t="s">
        <v>1920</v>
      </c>
      <c r="B191" s="148"/>
      <c r="C191" s="148"/>
      <c r="D191" s="148" t="s">
        <v>1921</v>
      </c>
      <c r="E191" s="146">
        <v>3466</v>
      </c>
    </row>
    <row r="192" s="131" customFormat="1" ht="14.4" spans="1:5">
      <c r="A192" s="147" t="s">
        <v>1922</v>
      </c>
      <c r="B192" s="148"/>
      <c r="C192" s="148"/>
      <c r="D192" s="148" t="s">
        <v>1923</v>
      </c>
      <c r="E192" s="146">
        <v>4512</v>
      </c>
    </row>
    <row r="193" s="131" customFormat="1" ht="14.4" spans="1:5">
      <c r="A193" s="147" t="s">
        <v>1924</v>
      </c>
      <c r="B193" s="148"/>
      <c r="C193" s="148"/>
      <c r="D193" s="148" t="s">
        <v>1925</v>
      </c>
      <c r="E193" s="146">
        <v>1349</v>
      </c>
    </row>
    <row r="194" s="131" customFormat="1" ht="14.4" spans="1:5">
      <c r="A194" s="147" t="s">
        <v>1926</v>
      </c>
      <c r="B194" s="148"/>
      <c r="C194" s="148"/>
      <c r="D194" s="148" t="s">
        <v>1927</v>
      </c>
      <c r="E194" s="146">
        <v>2566</v>
      </c>
    </row>
    <row r="195" s="131" customFormat="1" ht="14.4" spans="1:5">
      <c r="A195" s="147" t="s">
        <v>1928</v>
      </c>
      <c r="B195" s="148"/>
      <c r="C195" s="148"/>
      <c r="D195" s="148" t="s">
        <v>1929</v>
      </c>
      <c r="E195" s="146">
        <v>333</v>
      </c>
    </row>
    <row r="196" s="131" customFormat="1" ht="14.4" spans="1:5">
      <c r="A196" s="147" t="s">
        <v>1930</v>
      </c>
      <c r="B196" s="148"/>
      <c r="C196" s="148"/>
      <c r="D196" s="148" t="s">
        <v>1931</v>
      </c>
      <c r="E196" s="146">
        <v>264</v>
      </c>
    </row>
    <row r="197" s="131" customFormat="1" ht="14.4" spans="1:5">
      <c r="A197" s="147" t="s">
        <v>1932</v>
      </c>
      <c r="B197" s="148"/>
      <c r="C197" s="148"/>
      <c r="D197" s="148" t="s">
        <v>1933</v>
      </c>
      <c r="E197" s="146">
        <v>1129</v>
      </c>
    </row>
    <row r="198" s="131" customFormat="1" ht="14.4" spans="1:5">
      <c r="A198" s="147" t="s">
        <v>1934</v>
      </c>
      <c r="B198" s="148"/>
      <c r="C198" s="148"/>
      <c r="D198" s="148" t="s">
        <v>1935</v>
      </c>
      <c r="E198" s="146">
        <v>200</v>
      </c>
    </row>
    <row r="199" s="131" customFormat="1" ht="14.4" spans="1:5">
      <c r="A199" s="147" t="s">
        <v>1936</v>
      </c>
      <c r="B199" s="148"/>
      <c r="C199" s="148"/>
      <c r="D199" s="148" t="s">
        <v>1937</v>
      </c>
      <c r="E199" s="146">
        <v>313</v>
      </c>
    </row>
    <row r="200" s="131" customFormat="1" ht="14.4" spans="1:5">
      <c r="A200" s="147" t="s">
        <v>1938</v>
      </c>
      <c r="B200" s="148"/>
      <c r="C200" s="148"/>
      <c r="D200" s="148" t="s">
        <v>1939</v>
      </c>
      <c r="E200" s="146">
        <v>529</v>
      </c>
    </row>
    <row r="201" s="131" customFormat="1" ht="14.4" spans="1:5">
      <c r="A201" s="147" t="s">
        <v>1940</v>
      </c>
      <c r="B201" s="148"/>
      <c r="C201" s="148"/>
      <c r="D201" s="148" t="s">
        <v>1941</v>
      </c>
      <c r="E201" s="146">
        <v>86</v>
      </c>
    </row>
    <row r="202" s="131" customFormat="1" ht="14.4" spans="1:5">
      <c r="A202" s="147" t="s">
        <v>1942</v>
      </c>
      <c r="B202" s="148"/>
      <c r="C202" s="148"/>
      <c r="D202" s="148" t="s">
        <v>1943</v>
      </c>
      <c r="E202" s="146">
        <v>396</v>
      </c>
    </row>
    <row r="203" s="131" customFormat="1" ht="14.4" spans="1:5">
      <c r="A203" s="147" t="s">
        <v>1944</v>
      </c>
      <c r="B203" s="148"/>
      <c r="C203" s="148"/>
      <c r="D203" s="148" t="s">
        <v>1945</v>
      </c>
      <c r="E203" s="146">
        <v>10</v>
      </c>
    </row>
    <row r="204" s="131" customFormat="1" ht="14.4" spans="1:5">
      <c r="A204" s="147" t="s">
        <v>1946</v>
      </c>
      <c r="B204" s="148"/>
      <c r="C204" s="148"/>
      <c r="D204" s="148" t="s">
        <v>1947</v>
      </c>
      <c r="E204" s="146">
        <v>386</v>
      </c>
    </row>
    <row r="205" s="131" customFormat="1" ht="14.4" spans="1:5">
      <c r="A205" s="147" t="s">
        <v>1948</v>
      </c>
      <c r="B205" s="148"/>
      <c r="C205" s="148"/>
      <c r="D205" s="148" t="s">
        <v>1949</v>
      </c>
      <c r="E205" s="146">
        <v>2130</v>
      </c>
    </row>
    <row r="206" s="131" customFormat="1" ht="14.4" spans="1:5">
      <c r="A206" s="147" t="s">
        <v>1950</v>
      </c>
      <c r="B206" s="148"/>
      <c r="C206" s="148"/>
      <c r="D206" s="148" t="s">
        <v>1951</v>
      </c>
      <c r="E206" s="146">
        <v>1892</v>
      </c>
    </row>
    <row r="207" s="131" customFormat="1" ht="14.4" spans="1:5">
      <c r="A207" s="147" t="s">
        <v>1952</v>
      </c>
      <c r="B207" s="148"/>
      <c r="C207" s="148"/>
      <c r="D207" s="148" t="s">
        <v>1953</v>
      </c>
      <c r="E207" s="146">
        <v>238</v>
      </c>
    </row>
    <row r="208" s="131" customFormat="1" ht="14.4" spans="1:5">
      <c r="A208" s="147" t="s">
        <v>1954</v>
      </c>
      <c r="B208" s="148"/>
      <c r="C208" s="148"/>
      <c r="D208" s="148" t="s">
        <v>1955</v>
      </c>
      <c r="E208" s="146">
        <v>1323</v>
      </c>
    </row>
    <row r="209" s="131" customFormat="1" ht="14.4" spans="1:5">
      <c r="A209" s="147" t="s">
        <v>1956</v>
      </c>
      <c r="B209" s="148"/>
      <c r="C209" s="148"/>
      <c r="D209" s="148" t="s">
        <v>1957</v>
      </c>
      <c r="E209" s="146">
        <v>23</v>
      </c>
    </row>
    <row r="210" s="131" customFormat="1" ht="14.4" spans="1:5">
      <c r="A210" s="147" t="s">
        <v>1958</v>
      </c>
      <c r="B210" s="148"/>
      <c r="C210" s="148"/>
      <c r="D210" s="148" t="s">
        <v>1959</v>
      </c>
      <c r="E210" s="146">
        <v>970</v>
      </c>
    </row>
    <row r="211" s="131" customFormat="1" ht="14.4" spans="1:5">
      <c r="A211" s="147" t="s">
        <v>1960</v>
      </c>
      <c r="B211" s="148"/>
      <c r="C211" s="148"/>
      <c r="D211" s="148" t="s">
        <v>1961</v>
      </c>
      <c r="E211" s="146">
        <v>331</v>
      </c>
    </row>
    <row r="212" s="131" customFormat="1" ht="14.4" spans="1:5">
      <c r="A212" s="147" t="s">
        <v>1962</v>
      </c>
      <c r="B212" s="148"/>
      <c r="C212" s="148"/>
      <c r="D212" s="148" t="s">
        <v>902</v>
      </c>
      <c r="E212" s="146">
        <v>159487</v>
      </c>
    </row>
    <row r="213" s="131" customFormat="1" ht="14.4" spans="1:5">
      <c r="A213" s="147" t="s">
        <v>1963</v>
      </c>
      <c r="B213" s="148"/>
      <c r="C213" s="148"/>
      <c r="D213" s="148" t="s">
        <v>1964</v>
      </c>
      <c r="E213" s="146">
        <v>3619</v>
      </c>
    </row>
    <row r="214" s="131" customFormat="1" ht="14.4" spans="1:5">
      <c r="A214" s="147" t="s">
        <v>1965</v>
      </c>
      <c r="B214" s="148"/>
      <c r="C214" s="148"/>
      <c r="D214" s="148" t="s">
        <v>1615</v>
      </c>
      <c r="E214" s="146">
        <v>1883</v>
      </c>
    </row>
    <row r="215" s="131" customFormat="1" ht="14.4" spans="1:5">
      <c r="A215" s="147" t="s">
        <v>1966</v>
      </c>
      <c r="B215" s="148"/>
      <c r="C215" s="148"/>
      <c r="D215" s="148" t="s">
        <v>1617</v>
      </c>
      <c r="E215" s="146">
        <v>566</v>
      </c>
    </row>
    <row r="216" s="131" customFormat="1" ht="14.4" spans="1:5">
      <c r="A216" s="147" t="s">
        <v>1967</v>
      </c>
      <c r="B216" s="148"/>
      <c r="C216" s="148"/>
      <c r="D216" s="148" t="s">
        <v>1968</v>
      </c>
      <c r="E216" s="146">
        <v>2</v>
      </c>
    </row>
    <row r="217" s="131" customFormat="1" ht="14.4" spans="1:5">
      <c r="A217" s="147" t="s">
        <v>1969</v>
      </c>
      <c r="B217" s="148"/>
      <c r="C217" s="148"/>
      <c r="D217" s="148" t="s">
        <v>1970</v>
      </c>
      <c r="E217" s="146">
        <v>21</v>
      </c>
    </row>
    <row r="218" s="131" customFormat="1" ht="14.4" spans="1:5">
      <c r="A218" s="147" t="s">
        <v>1971</v>
      </c>
      <c r="B218" s="148"/>
      <c r="C218" s="148"/>
      <c r="D218" s="148" t="s">
        <v>1972</v>
      </c>
      <c r="E218" s="146">
        <v>92</v>
      </c>
    </row>
    <row r="219" s="131" customFormat="1" ht="14.4" spans="1:5">
      <c r="A219" s="147" t="s">
        <v>1973</v>
      </c>
      <c r="B219" s="148"/>
      <c r="C219" s="148"/>
      <c r="D219" s="148" t="s">
        <v>1974</v>
      </c>
      <c r="E219" s="146">
        <v>1055</v>
      </c>
    </row>
    <row r="220" s="131" customFormat="1" ht="14.4" spans="1:5">
      <c r="A220" s="147" t="s">
        <v>1975</v>
      </c>
      <c r="B220" s="148"/>
      <c r="C220" s="148"/>
      <c r="D220" s="148" t="s">
        <v>1976</v>
      </c>
      <c r="E220" s="146">
        <v>2677</v>
      </c>
    </row>
    <row r="221" s="131" customFormat="1" ht="14.4" spans="1:5">
      <c r="A221" s="147" t="s">
        <v>1977</v>
      </c>
      <c r="B221" s="148"/>
      <c r="C221" s="148"/>
      <c r="D221" s="148" t="s">
        <v>1615</v>
      </c>
      <c r="E221" s="146">
        <v>838</v>
      </c>
    </row>
    <row r="222" s="131" customFormat="1" ht="14.4" spans="1:5">
      <c r="A222" s="147" t="s">
        <v>1978</v>
      </c>
      <c r="B222" s="148"/>
      <c r="C222" s="148"/>
      <c r="D222" s="148" t="s">
        <v>1617</v>
      </c>
      <c r="E222" s="146">
        <v>802</v>
      </c>
    </row>
    <row r="223" s="131" customFormat="1" ht="14.4" spans="1:5">
      <c r="A223" s="147" t="s">
        <v>1979</v>
      </c>
      <c r="B223" s="148"/>
      <c r="C223" s="148"/>
      <c r="D223" s="148" t="s">
        <v>1980</v>
      </c>
      <c r="E223" s="146">
        <v>482</v>
      </c>
    </row>
    <row r="224" s="131" customFormat="1" ht="14.4" spans="1:5">
      <c r="A224" s="147" t="s">
        <v>1981</v>
      </c>
      <c r="B224" s="148"/>
      <c r="C224" s="148"/>
      <c r="D224" s="148" t="s">
        <v>1982</v>
      </c>
      <c r="E224" s="146">
        <v>343</v>
      </c>
    </row>
    <row r="225" s="131" customFormat="1" ht="14.4" spans="1:5">
      <c r="A225" s="147" t="s">
        <v>1983</v>
      </c>
      <c r="B225" s="148"/>
      <c r="C225" s="148"/>
      <c r="D225" s="148" t="s">
        <v>1984</v>
      </c>
      <c r="E225" s="146">
        <v>213</v>
      </c>
    </row>
    <row r="226" s="131" customFormat="1" ht="14.4" spans="1:5">
      <c r="A226" s="147" t="s">
        <v>1985</v>
      </c>
      <c r="B226" s="148"/>
      <c r="C226" s="148"/>
      <c r="D226" s="148" t="s">
        <v>1986</v>
      </c>
      <c r="E226" s="146">
        <v>79359</v>
      </c>
    </row>
    <row r="227" s="131" customFormat="1" ht="14.4" spans="1:5">
      <c r="A227" s="147" t="s">
        <v>1987</v>
      </c>
      <c r="B227" s="148"/>
      <c r="C227" s="148"/>
      <c r="D227" s="148" t="s">
        <v>1988</v>
      </c>
      <c r="E227" s="146">
        <v>13316</v>
      </c>
    </row>
    <row r="228" s="131" customFormat="1" ht="14.4" spans="1:5">
      <c r="A228" s="147" t="s">
        <v>1989</v>
      </c>
      <c r="B228" s="148"/>
      <c r="C228" s="148"/>
      <c r="D228" s="148" t="s">
        <v>1990</v>
      </c>
      <c r="E228" s="146">
        <v>15068</v>
      </c>
    </row>
    <row r="229" s="131" customFormat="1" ht="14.4" spans="1:5">
      <c r="A229" s="147" t="s">
        <v>1991</v>
      </c>
      <c r="B229" s="148"/>
      <c r="C229" s="148"/>
      <c r="D229" s="148" t="s">
        <v>1992</v>
      </c>
      <c r="E229" s="146">
        <v>10085</v>
      </c>
    </row>
    <row r="230" s="131" customFormat="1" ht="14.4" spans="1:5">
      <c r="A230" s="147" t="s">
        <v>1993</v>
      </c>
      <c r="B230" s="148"/>
      <c r="C230" s="148"/>
      <c r="D230" s="148" t="s">
        <v>1994</v>
      </c>
      <c r="E230" s="146">
        <v>8539</v>
      </c>
    </row>
    <row r="231" s="131" customFormat="1" ht="14.4" spans="1:5">
      <c r="A231" s="147" t="s">
        <v>1995</v>
      </c>
      <c r="B231" s="148"/>
      <c r="C231" s="148"/>
      <c r="D231" s="148" t="s">
        <v>1996</v>
      </c>
      <c r="E231" s="146">
        <v>27921</v>
      </c>
    </row>
    <row r="232" s="131" customFormat="1" ht="14.4" spans="1:5">
      <c r="A232" s="147" t="s">
        <v>1997</v>
      </c>
      <c r="B232" s="148"/>
      <c r="C232" s="148"/>
      <c r="D232" s="148" t="s">
        <v>1998</v>
      </c>
      <c r="E232" s="146">
        <v>4431</v>
      </c>
    </row>
    <row r="233" s="131" customFormat="1" ht="14.4" spans="1:5">
      <c r="A233" s="147" t="s">
        <v>1999</v>
      </c>
      <c r="B233" s="148"/>
      <c r="C233" s="148"/>
      <c r="D233" s="148" t="s">
        <v>2000</v>
      </c>
      <c r="E233" s="146">
        <v>5691</v>
      </c>
    </row>
    <row r="234" s="131" customFormat="1" ht="14.4" spans="1:5">
      <c r="A234" s="147" t="s">
        <v>2001</v>
      </c>
      <c r="B234" s="148"/>
      <c r="C234" s="148"/>
      <c r="D234" s="148" t="s">
        <v>2002</v>
      </c>
      <c r="E234" s="146">
        <v>5691</v>
      </c>
    </row>
    <row r="235" s="131" customFormat="1" ht="14.4" spans="1:5">
      <c r="A235" s="147" t="s">
        <v>2003</v>
      </c>
      <c r="B235" s="148"/>
      <c r="C235" s="148"/>
      <c r="D235" s="148" t="s">
        <v>2004</v>
      </c>
      <c r="E235" s="146">
        <v>2615</v>
      </c>
    </row>
    <row r="236" s="131" customFormat="1" ht="14.4" spans="1:5">
      <c r="A236" s="147" t="s">
        <v>2005</v>
      </c>
      <c r="B236" s="148"/>
      <c r="C236" s="148"/>
      <c r="D236" s="148" t="s">
        <v>2006</v>
      </c>
      <c r="E236" s="146">
        <v>87</v>
      </c>
    </row>
    <row r="237" s="131" customFormat="1" ht="14.4" spans="1:5">
      <c r="A237" s="147" t="s">
        <v>2007</v>
      </c>
      <c r="B237" s="148"/>
      <c r="C237" s="148"/>
      <c r="D237" s="148" t="s">
        <v>2008</v>
      </c>
      <c r="E237" s="146">
        <v>8</v>
      </c>
    </row>
    <row r="238" s="131" customFormat="1" ht="14.4" spans="1:5">
      <c r="A238" s="147" t="s">
        <v>2009</v>
      </c>
      <c r="B238" s="148"/>
      <c r="C238" s="148"/>
      <c r="D238" s="148" t="s">
        <v>2010</v>
      </c>
      <c r="E238" s="146">
        <v>53</v>
      </c>
    </row>
    <row r="239" s="131" customFormat="1" ht="14.4" spans="1:5">
      <c r="A239" s="147" t="s">
        <v>2011</v>
      </c>
      <c r="B239" s="148"/>
      <c r="C239" s="148"/>
      <c r="D239" s="148" t="s">
        <v>2012</v>
      </c>
      <c r="E239" s="146">
        <v>2467</v>
      </c>
    </row>
    <row r="240" s="131" customFormat="1" ht="14.4" spans="1:5">
      <c r="A240" s="147" t="s">
        <v>2013</v>
      </c>
      <c r="B240" s="148"/>
      <c r="C240" s="148"/>
      <c r="D240" s="148" t="s">
        <v>2014</v>
      </c>
      <c r="E240" s="146">
        <v>16616</v>
      </c>
    </row>
    <row r="241" s="131" customFormat="1" ht="14.4" spans="1:5">
      <c r="A241" s="147" t="s">
        <v>2015</v>
      </c>
      <c r="B241" s="148"/>
      <c r="C241" s="148"/>
      <c r="D241" s="148" t="s">
        <v>2016</v>
      </c>
      <c r="E241" s="146">
        <v>8510</v>
      </c>
    </row>
    <row r="242" s="131" customFormat="1" ht="14.4" spans="1:5">
      <c r="A242" s="147" t="s">
        <v>2017</v>
      </c>
      <c r="B242" s="148"/>
      <c r="C242" s="148"/>
      <c r="D242" s="148" t="s">
        <v>2018</v>
      </c>
      <c r="E242" s="146">
        <v>3218</v>
      </c>
    </row>
    <row r="243" s="131" customFormat="1" ht="14.4" spans="1:5">
      <c r="A243" s="147" t="s">
        <v>2019</v>
      </c>
      <c r="B243" s="148"/>
      <c r="C243" s="148"/>
      <c r="D243" s="148" t="s">
        <v>2020</v>
      </c>
      <c r="E243" s="146">
        <v>37</v>
      </c>
    </row>
    <row r="244" s="131" customFormat="1" ht="14.4" spans="1:5">
      <c r="A244" s="147" t="s">
        <v>2021</v>
      </c>
      <c r="B244" s="148"/>
      <c r="C244" s="148"/>
      <c r="D244" s="148" t="s">
        <v>2022</v>
      </c>
      <c r="E244" s="146">
        <v>4852</v>
      </c>
    </row>
    <row r="245" s="131" customFormat="1" ht="14.4" spans="1:5">
      <c r="A245" s="147" t="s">
        <v>2023</v>
      </c>
      <c r="B245" s="148"/>
      <c r="C245" s="148"/>
      <c r="D245" s="148" t="s">
        <v>2024</v>
      </c>
      <c r="E245" s="146">
        <v>923</v>
      </c>
    </row>
    <row r="246" s="131" customFormat="1" ht="14.4" spans="1:5">
      <c r="A246" s="147" t="s">
        <v>2025</v>
      </c>
      <c r="B246" s="148"/>
      <c r="C246" s="148"/>
      <c r="D246" s="148" t="s">
        <v>2026</v>
      </c>
      <c r="E246" s="146">
        <v>366</v>
      </c>
    </row>
    <row r="247" s="131" customFormat="1" ht="14.4" spans="1:5">
      <c r="A247" s="147" t="s">
        <v>2027</v>
      </c>
      <c r="B247" s="148"/>
      <c r="C247" s="148"/>
      <c r="D247" s="148" t="s">
        <v>2028</v>
      </c>
      <c r="E247" s="146">
        <v>321</v>
      </c>
    </row>
    <row r="248" s="131" customFormat="1" ht="14.4" spans="1:5">
      <c r="A248" s="147" t="s">
        <v>2029</v>
      </c>
      <c r="B248" s="148"/>
      <c r="C248" s="148"/>
      <c r="D248" s="148" t="s">
        <v>2030</v>
      </c>
      <c r="E248" s="146">
        <v>17</v>
      </c>
    </row>
    <row r="249" s="131" customFormat="1" ht="14.4" spans="1:5">
      <c r="A249" s="147" t="s">
        <v>2031</v>
      </c>
      <c r="B249" s="148"/>
      <c r="C249" s="148"/>
      <c r="D249" s="148" t="s">
        <v>2032</v>
      </c>
      <c r="E249" s="146">
        <v>183</v>
      </c>
    </row>
    <row r="250" s="131" customFormat="1" ht="14.4" spans="1:5">
      <c r="A250" s="147" t="s">
        <v>2033</v>
      </c>
      <c r="B250" s="148"/>
      <c r="C250" s="148"/>
      <c r="D250" s="148" t="s">
        <v>2034</v>
      </c>
      <c r="E250" s="146">
        <v>36</v>
      </c>
    </row>
    <row r="251" s="131" customFormat="1" ht="14.4" spans="1:5">
      <c r="A251" s="147" t="s">
        <v>2035</v>
      </c>
      <c r="B251" s="148"/>
      <c r="C251" s="148"/>
      <c r="D251" s="148" t="s">
        <v>2036</v>
      </c>
      <c r="E251" s="146">
        <v>4312</v>
      </c>
    </row>
    <row r="252" s="131" customFormat="1" ht="14.4" spans="1:5">
      <c r="A252" s="147" t="s">
        <v>2037</v>
      </c>
      <c r="B252" s="148"/>
      <c r="C252" s="148"/>
      <c r="D252" s="148" t="s">
        <v>2038</v>
      </c>
      <c r="E252" s="146">
        <v>306</v>
      </c>
    </row>
    <row r="253" s="131" customFormat="1" ht="14.4" spans="1:5">
      <c r="A253" s="147" t="s">
        <v>2039</v>
      </c>
      <c r="B253" s="148"/>
      <c r="C253" s="148"/>
      <c r="D253" s="148" t="s">
        <v>2040</v>
      </c>
      <c r="E253" s="146">
        <v>2651</v>
      </c>
    </row>
    <row r="254" s="131" customFormat="1" ht="14.4" spans="1:5">
      <c r="A254" s="147" t="s">
        <v>2041</v>
      </c>
      <c r="B254" s="148"/>
      <c r="C254" s="148"/>
      <c r="D254" s="148" t="s">
        <v>2042</v>
      </c>
      <c r="E254" s="146">
        <v>148</v>
      </c>
    </row>
    <row r="255" s="131" customFormat="1" ht="14.4" spans="1:5">
      <c r="A255" s="147" t="s">
        <v>2043</v>
      </c>
      <c r="B255" s="148"/>
      <c r="C255" s="148"/>
      <c r="D255" s="148" t="s">
        <v>2044</v>
      </c>
      <c r="E255" s="146">
        <v>1208</v>
      </c>
    </row>
    <row r="256" s="131" customFormat="1" ht="14.4" spans="1:5">
      <c r="A256" s="147" t="s">
        <v>2045</v>
      </c>
      <c r="B256" s="148"/>
      <c r="C256" s="148"/>
      <c r="D256" s="148" t="s">
        <v>2046</v>
      </c>
      <c r="E256" s="146">
        <v>3767</v>
      </c>
    </row>
    <row r="257" s="131" customFormat="1" ht="14.4" spans="1:5">
      <c r="A257" s="147" t="s">
        <v>2047</v>
      </c>
      <c r="B257" s="148"/>
      <c r="C257" s="148"/>
      <c r="D257" s="148" t="s">
        <v>1615</v>
      </c>
      <c r="E257" s="146">
        <v>172</v>
      </c>
    </row>
    <row r="258" s="131" customFormat="1" ht="14.4" spans="1:5">
      <c r="A258" s="147" t="s">
        <v>2048</v>
      </c>
      <c r="B258" s="148"/>
      <c r="C258" s="148"/>
      <c r="D258" s="148" t="s">
        <v>1617</v>
      </c>
      <c r="E258" s="146">
        <v>87</v>
      </c>
    </row>
    <row r="259" s="131" customFormat="1" ht="14.4" spans="1:5">
      <c r="A259" s="147" t="s">
        <v>2049</v>
      </c>
      <c r="B259" s="148"/>
      <c r="C259" s="148"/>
      <c r="D259" s="148" t="s">
        <v>2050</v>
      </c>
      <c r="E259" s="146">
        <v>587</v>
      </c>
    </row>
    <row r="260" s="131" customFormat="1" ht="14.4" spans="1:5">
      <c r="A260" s="147" t="s">
        <v>2051</v>
      </c>
      <c r="B260" s="148"/>
      <c r="C260" s="148"/>
      <c r="D260" s="148" t="s">
        <v>2052</v>
      </c>
      <c r="E260" s="146">
        <v>291</v>
      </c>
    </row>
    <row r="261" s="131" customFormat="1" ht="14.4" spans="1:5">
      <c r="A261" s="147" t="s">
        <v>2053</v>
      </c>
      <c r="B261" s="148"/>
      <c r="C261" s="148"/>
      <c r="D261" s="148" t="s">
        <v>2054</v>
      </c>
      <c r="E261" s="146">
        <v>1872</v>
      </c>
    </row>
    <row r="262" s="131" customFormat="1" ht="14.4" spans="1:5">
      <c r="A262" s="147" t="s">
        <v>2055</v>
      </c>
      <c r="B262" s="148"/>
      <c r="C262" s="148"/>
      <c r="D262" s="148" t="s">
        <v>2056</v>
      </c>
      <c r="E262" s="146">
        <v>758</v>
      </c>
    </row>
    <row r="263" s="131" customFormat="1" ht="14.4" spans="1:5">
      <c r="A263" s="147" t="s">
        <v>2057</v>
      </c>
      <c r="B263" s="148"/>
      <c r="C263" s="148"/>
      <c r="D263" s="148" t="s">
        <v>2058</v>
      </c>
      <c r="E263" s="146">
        <v>162</v>
      </c>
    </row>
    <row r="264" s="131" customFormat="1" ht="14.4" spans="1:5">
      <c r="A264" s="147" t="s">
        <v>2059</v>
      </c>
      <c r="B264" s="148"/>
      <c r="C264" s="148"/>
      <c r="D264" s="148" t="s">
        <v>1615</v>
      </c>
      <c r="E264" s="146">
        <v>98</v>
      </c>
    </row>
    <row r="265" s="131" customFormat="1" ht="14.4" spans="1:5">
      <c r="A265" s="147" t="s">
        <v>2060</v>
      </c>
      <c r="B265" s="148"/>
      <c r="C265" s="148"/>
      <c r="D265" s="148" t="s">
        <v>1617</v>
      </c>
      <c r="E265" s="146">
        <v>41</v>
      </c>
    </row>
    <row r="266" s="131" customFormat="1" ht="14.4" spans="1:5">
      <c r="A266" s="147" t="s">
        <v>2061</v>
      </c>
      <c r="B266" s="148"/>
      <c r="C266" s="148"/>
      <c r="D266" s="148" t="s">
        <v>2062</v>
      </c>
      <c r="E266" s="146">
        <v>22</v>
      </c>
    </row>
    <row r="267" s="131" customFormat="1" ht="14.4" spans="1:5">
      <c r="A267" s="147" t="s">
        <v>2063</v>
      </c>
      <c r="B267" s="148"/>
      <c r="C267" s="148"/>
      <c r="D267" s="148" t="s">
        <v>2064</v>
      </c>
      <c r="E267" s="146">
        <v>7698</v>
      </c>
    </row>
    <row r="268" s="131" customFormat="1" ht="14.4" spans="1:5">
      <c r="A268" s="147" t="s">
        <v>2065</v>
      </c>
      <c r="B268" s="148"/>
      <c r="C268" s="148"/>
      <c r="D268" s="148" t="s">
        <v>2066</v>
      </c>
      <c r="E268" s="146">
        <v>815</v>
      </c>
    </row>
    <row r="269" s="131" customFormat="1" ht="14.4" spans="1:5">
      <c r="A269" s="147" t="s">
        <v>2067</v>
      </c>
      <c r="B269" s="148"/>
      <c r="C269" s="148"/>
      <c r="D269" s="148" t="s">
        <v>2068</v>
      </c>
      <c r="E269" s="146">
        <v>6884</v>
      </c>
    </row>
    <row r="270" s="131" customFormat="1" ht="14.4" spans="1:5">
      <c r="A270" s="147" t="s">
        <v>2069</v>
      </c>
      <c r="B270" s="148"/>
      <c r="C270" s="148"/>
      <c r="D270" s="148" t="s">
        <v>2070</v>
      </c>
      <c r="E270" s="146">
        <v>480</v>
      </c>
    </row>
    <row r="271" s="131" customFormat="1" ht="14.4" spans="1:5">
      <c r="A271" s="147" t="s">
        <v>2071</v>
      </c>
      <c r="B271" s="148"/>
      <c r="C271" s="148"/>
      <c r="D271" s="148" t="s">
        <v>2072</v>
      </c>
      <c r="E271" s="146">
        <v>323</v>
      </c>
    </row>
    <row r="272" s="131" customFormat="1" ht="14.4" spans="1:5">
      <c r="A272" s="147" t="s">
        <v>2073</v>
      </c>
      <c r="B272" s="148"/>
      <c r="C272" s="148"/>
      <c r="D272" s="148" t="s">
        <v>2074</v>
      </c>
      <c r="E272" s="146">
        <v>157</v>
      </c>
    </row>
    <row r="273" s="131" customFormat="1" ht="14.4" spans="1:5">
      <c r="A273" s="147" t="s">
        <v>2075</v>
      </c>
      <c r="B273" s="148"/>
      <c r="C273" s="148"/>
      <c r="D273" s="148" t="s">
        <v>2076</v>
      </c>
      <c r="E273" s="146">
        <v>3693</v>
      </c>
    </row>
    <row r="274" s="131" customFormat="1" ht="14.4" spans="1:5">
      <c r="A274" s="147" t="s">
        <v>2077</v>
      </c>
      <c r="B274" s="148"/>
      <c r="C274" s="148"/>
      <c r="D274" s="148" t="s">
        <v>2078</v>
      </c>
      <c r="E274" s="146">
        <v>811</v>
      </c>
    </row>
    <row r="275" s="131" customFormat="1" ht="14.4" spans="1:5">
      <c r="A275" s="147" t="s">
        <v>2079</v>
      </c>
      <c r="B275" s="148"/>
      <c r="C275" s="148"/>
      <c r="D275" s="148" t="s">
        <v>2080</v>
      </c>
      <c r="E275" s="146">
        <v>2882</v>
      </c>
    </row>
    <row r="276" s="131" customFormat="1" ht="14.4" spans="1:5">
      <c r="A276" s="147" t="s">
        <v>2081</v>
      </c>
      <c r="B276" s="148"/>
      <c r="C276" s="148"/>
      <c r="D276" s="148" t="s">
        <v>2082</v>
      </c>
      <c r="E276" s="146">
        <v>916</v>
      </c>
    </row>
    <row r="277" s="131" customFormat="1" ht="14.4" spans="1:5">
      <c r="A277" s="147" t="s">
        <v>2083</v>
      </c>
      <c r="B277" s="148"/>
      <c r="C277" s="148"/>
      <c r="D277" s="148" t="s">
        <v>2084</v>
      </c>
      <c r="E277" s="146">
        <v>103</v>
      </c>
    </row>
    <row r="278" s="131" customFormat="1" ht="14.4" spans="1:5">
      <c r="A278" s="147" t="s">
        <v>2085</v>
      </c>
      <c r="B278" s="148"/>
      <c r="C278" s="148"/>
      <c r="D278" s="148" t="s">
        <v>2086</v>
      </c>
      <c r="E278" s="146">
        <v>814</v>
      </c>
    </row>
    <row r="279" s="131" customFormat="1" ht="14.4" spans="1:5">
      <c r="A279" s="147" t="s">
        <v>2087</v>
      </c>
      <c r="B279" s="148"/>
      <c r="C279" s="148"/>
      <c r="D279" s="148" t="s">
        <v>2088</v>
      </c>
      <c r="E279" s="146">
        <v>23434</v>
      </c>
    </row>
    <row r="280" s="131" customFormat="1" ht="14.4" spans="1:5">
      <c r="A280" s="147" t="s">
        <v>2089</v>
      </c>
      <c r="B280" s="148"/>
      <c r="C280" s="148"/>
      <c r="D280" s="148" t="s">
        <v>2090</v>
      </c>
      <c r="E280" s="146">
        <v>23431</v>
      </c>
    </row>
    <row r="281" s="131" customFormat="1" ht="14.4" spans="1:5">
      <c r="A281" s="147" t="s">
        <v>2091</v>
      </c>
      <c r="B281" s="148"/>
      <c r="C281" s="148"/>
      <c r="D281" s="148" t="s">
        <v>2092</v>
      </c>
      <c r="E281" s="146">
        <v>3</v>
      </c>
    </row>
    <row r="282" s="131" customFormat="1" ht="14.4" spans="1:5">
      <c r="A282" s="147" t="s">
        <v>2093</v>
      </c>
      <c r="B282" s="148"/>
      <c r="C282" s="148"/>
      <c r="D282" s="148" t="s">
        <v>2094</v>
      </c>
      <c r="E282" s="146">
        <v>1277</v>
      </c>
    </row>
    <row r="283" s="131" customFormat="1" ht="14.4" spans="1:5">
      <c r="A283" s="147" t="s">
        <v>2095</v>
      </c>
      <c r="B283" s="148"/>
      <c r="C283" s="148"/>
      <c r="D283" s="148" t="s">
        <v>1615</v>
      </c>
      <c r="E283" s="146">
        <v>584</v>
      </c>
    </row>
    <row r="284" s="131" customFormat="1" ht="14.4" spans="1:5">
      <c r="A284" s="147" t="s">
        <v>2096</v>
      </c>
      <c r="B284" s="148"/>
      <c r="C284" s="148"/>
      <c r="D284" s="148" t="s">
        <v>1617</v>
      </c>
      <c r="E284" s="146">
        <v>90</v>
      </c>
    </row>
    <row r="285" s="131" customFormat="1" ht="14.4" spans="1:5">
      <c r="A285" s="147" t="s">
        <v>2097</v>
      </c>
      <c r="B285" s="148"/>
      <c r="C285" s="148"/>
      <c r="D285" s="148" t="s">
        <v>2098</v>
      </c>
      <c r="E285" s="146">
        <v>426</v>
      </c>
    </row>
    <row r="286" s="131" customFormat="1" ht="14.4" spans="1:5">
      <c r="A286" s="147" t="s">
        <v>2099</v>
      </c>
      <c r="B286" s="148"/>
      <c r="C286" s="148"/>
      <c r="D286" s="148" t="s">
        <v>2100</v>
      </c>
      <c r="E286" s="146">
        <v>178</v>
      </c>
    </row>
    <row r="287" s="131" customFormat="1" ht="14.4" spans="1:5">
      <c r="A287" s="147" t="s">
        <v>2101</v>
      </c>
      <c r="B287" s="148"/>
      <c r="C287" s="148"/>
      <c r="D287" s="148" t="s">
        <v>2102</v>
      </c>
      <c r="E287" s="146">
        <v>8</v>
      </c>
    </row>
    <row r="288" s="131" customFormat="1" ht="14.4" spans="1:5">
      <c r="A288" s="147" t="s">
        <v>2103</v>
      </c>
      <c r="B288" s="148"/>
      <c r="C288" s="148"/>
      <c r="D288" s="148" t="s">
        <v>2104</v>
      </c>
      <c r="E288" s="146">
        <v>8</v>
      </c>
    </row>
    <row r="289" s="131" customFormat="1" ht="14.4" spans="1:5">
      <c r="A289" s="147" t="s">
        <v>2105</v>
      </c>
      <c r="B289" s="148"/>
      <c r="C289" s="148"/>
      <c r="D289" s="148" t="s">
        <v>2106</v>
      </c>
      <c r="E289" s="146">
        <v>2239</v>
      </c>
    </row>
    <row r="290" s="131" customFormat="1" ht="14.4" spans="1:5">
      <c r="A290" s="147" t="s">
        <v>2107</v>
      </c>
      <c r="B290" s="148"/>
      <c r="C290" s="148"/>
      <c r="D290" s="148" t="s">
        <v>2108</v>
      </c>
      <c r="E290" s="146">
        <v>2239</v>
      </c>
    </row>
    <row r="291" s="131" customFormat="1" ht="14.4" spans="1:5">
      <c r="A291" s="147" t="s">
        <v>2109</v>
      </c>
      <c r="B291" s="148"/>
      <c r="C291" s="148"/>
      <c r="D291" s="148" t="s">
        <v>1009</v>
      </c>
      <c r="E291" s="146">
        <v>101306</v>
      </c>
    </row>
    <row r="292" s="131" customFormat="1" ht="14.4" spans="1:5">
      <c r="A292" s="147" t="s">
        <v>2110</v>
      </c>
      <c r="B292" s="148"/>
      <c r="C292" s="148"/>
      <c r="D292" s="148" t="s">
        <v>2111</v>
      </c>
      <c r="E292" s="146">
        <v>2505</v>
      </c>
    </row>
    <row r="293" s="131" customFormat="1" ht="14.4" spans="1:5">
      <c r="A293" s="147" t="s">
        <v>2112</v>
      </c>
      <c r="B293" s="148"/>
      <c r="C293" s="148"/>
      <c r="D293" s="148" t="s">
        <v>1615</v>
      </c>
      <c r="E293" s="146">
        <v>632</v>
      </c>
    </row>
    <row r="294" s="131" customFormat="1" ht="14.4" spans="1:5">
      <c r="A294" s="147" t="s">
        <v>2113</v>
      </c>
      <c r="B294" s="148"/>
      <c r="C294" s="148"/>
      <c r="D294" s="148" t="s">
        <v>1617</v>
      </c>
      <c r="E294" s="146">
        <v>618</v>
      </c>
    </row>
    <row r="295" s="131" customFormat="1" ht="14.4" spans="1:5">
      <c r="A295" s="147" t="s">
        <v>2114</v>
      </c>
      <c r="B295" s="148"/>
      <c r="C295" s="148"/>
      <c r="D295" s="148" t="s">
        <v>2115</v>
      </c>
      <c r="E295" s="146">
        <v>1255</v>
      </c>
    </row>
    <row r="296" s="131" customFormat="1" ht="14.4" spans="1:5">
      <c r="A296" s="147" t="s">
        <v>2116</v>
      </c>
      <c r="B296" s="148"/>
      <c r="C296" s="148"/>
      <c r="D296" s="148" t="s">
        <v>2117</v>
      </c>
      <c r="E296" s="146">
        <v>5036</v>
      </c>
    </row>
    <row r="297" s="131" customFormat="1" ht="14.4" spans="1:5">
      <c r="A297" s="147" t="s">
        <v>2118</v>
      </c>
      <c r="B297" s="148"/>
      <c r="C297" s="148"/>
      <c r="D297" s="148" t="s">
        <v>2119</v>
      </c>
      <c r="E297" s="146">
        <v>4932</v>
      </c>
    </row>
    <row r="298" s="131" customFormat="1" ht="14.4" spans="1:5">
      <c r="A298" s="147" t="s">
        <v>2120</v>
      </c>
      <c r="B298" s="148"/>
      <c r="C298" s="148"/>
      <c r="D298" s="148" t="s">
        <v>2121</v>
      </c>
      <c r="E298" s="146">
        <v>15</v>
      </c>
    </row>
    <row r="299" s="131" customFormat="1" ht="14.4" spans="1:5">
      <c r="A299" s="147" t="s">
        <v>2122</v>
      </c>
      <c r="B299" s="148"/>
      <c r="C299" s="148"/>
      <c r="D299" s="148" t="s">
        <v>2123</v>
      </c>
      <c r="E299" s="146">
        <v>90</v>
      </c>
    </row>
    <row r="300" s="131" customFormat="1" ht="14.4" spans="1:5">
      <c r="A300" s="147" t="s">
        <v>2124</v>
      </c>
      <c r="B300" s="148"/>
      <c r="C300" s="148"/>
      <c r="D300" s="148" t="s">
        <v>2125</v>
      </c>
      <c r="E300" s="146">
        <v>4975</v>
      </c>
    </row>
    <row r="301" s="131" customFormat="1" ht="14.4" spans="1:5">
      <c r="A301" s="147" t="s">
        <v>2126</v>
      </c>
      <c r="B301" s="148"/>
      <c r="C301" s="148"/>
      <c r="D301" s="148" t="s">
        <v>2127</v>
      </c>
      <c r="E301" s="146">
        <v>33</v>
      </c>
    </row>
    <row r="302" s="131" customFormat="1" ht="14.4" spans="1:5">
      <c r="A302" s="147" t="s">
        <v>2128</v>
      </c>
      <c r="B302" s="148"/>
      <c r="C302" s="148"/>
      <c r="D302" s="148" t="s">
        <v>2129</v>
      </c>
      <c r="E302" s="146">
        <v>245</v>
      </c>
    </row>
    <row r="303" s="131" customFormat="1" ht="14.4" spans="1:5">
      <c r="A303" s="147" t="s">
        <v>2130</v>
      </c>
      <c r="B303" s="148"/>
      <c r="C303" s="148"/>
      <c r="D303" s="148" t="s">
        <v>2131</v>
      </c>
      <c r="E303" s="146">
        <v>4697</v>
      </c>
    </row>
    <row r="304" s="131" customFormat="1" ht="14.4" spans="1:5">
      <c r="A304" s="147" t="s">
        <v>2132</v>
      </c>
      <c r="B304" s="148"/>
      <c r="C304" s="148"/>
      <c r="D304" s="148" t="s">
        <v>2133</v>
      </c>
      <c r="E304" s="146">
        <v>48883</v>
      </c>
    </row>
    <row r="305" s="131" customFormat="1" ht="14.4" spans="1:5">
      <c r="A305" s="147" t="s">
        <v>2134</v>
      </c>
      <c r="B305" s="148"/>
      <c r="C305" s="148"/>
      <c r="D305" s="148" t="s">
        <v>2135</v>
      </c>
      <c r="E305" s="146">
        <v>16011</v>
      </c>
    </row>
    <row r="306" s="131" customFormat="1" ht="14.4" spans="1:5">
      <c r="A306" s="147" t="s">
        <v>2136</v>
      </c>
      <c r="B306" s="148"/>
      <c r="C306" s="148"/>
      <c r="D306" s="148" t="s">
        <v>2137</v>
      </c>
      <c r="E306" s="146">
        <v>488</v>
      </c>
    </row>
    <row r="307" s="131" customFormat="1" ht="14.4" spans="1:5">
      <c r="A307" s="147" t="s">
        <v>2138</v>
      </c>
      <c r="B307" s="148"/>
      <c r="C307" s="148"/>
      <c r="D307" s="148" t="s">
        <v>2139</v>
      </c>
      <c r="E307" s="146">
        <v>4574</v>
      </c>
    </row>
    <row r="308" s="131" customFormat="1" ht="14.4" spans="1:5">
      <c r="A308" s="147" t="s">
        <v>2140</v>
      </c>
      <c r="B308" s="148"/>
      <c r="C308" s="148"/>
      <c r="D308" s="148" t="s">
        <v>2141</v>
      </c>
      <c r="E308" s="146">
        <v>2028</v>
      </c>
    </row>
    <row r="309" s="131" customFormat="1" ht="14.4" spans="1:5">
      <c r="A309" s="147" t="s">
        <v>2142</v>
      </c>
      <c r="B309" s="148"/>
      <c r="C309" s="148"/>
      <c r="D309" s="148" t="s">
        <v>2143</v>
      </c>
      <c r="E309" s="146">
        <v>10</v>
      </c>
    </row>
    <row r="310" s="131" customFormat="1" ht="14.4" spans="1:5">
      <c r="A310" s="147" t="s">
        <v>2144</v>
      </c>
      <c r="B310" s="148"/>
      <c r="C310" s="148"/>
      <c r="D310" s="148" t="s">
        <v>2145</v>
      </c>
      <c r="E310" s="146">
        <v>7569</v>
      </c>
    </row>
    <row r="311" s="131" customFormat="1" ht="14.4" spans="1:5">
      <c r="A311" s="147" t="s">
        <v>2146</v>
      </c>
      <c r="B311" s="148"/>
      <c r="C311" s="148"/>
      <c r="D311" s="148" t="s">
        <v>2147</v>
      </c>
      <c r="E311" s="146">
        <v>11175</v>
      </c>
    </row>
    <row r="312" s="131" customFormat="1" ht="14.4" spans="1:5">
      <c r="A312" s="147" t="s">
        <v>2148</v>
      </c>
      <c r="B312" s="148"/>
      <c r="C312" s="148"/>
      <c r="D312" s="148" t="s">
        <v>2149</v>
      </c>
      <c r="E312" s="146">
        <v>7028</v>
      </c>
    </row>
    <row r="313" s="131" customFormat="1" ht="14.4" spans="1:5">
      <c r="A313" s="147" t="s">
        <v>2150</v>
      </c>
      <c r="B313" s="148"/>
      <c r="C313" s="148"/>
      <c r="D313" s="148" t="s">
        <v>2151</v>
      </c>
      <c r="E313" s="146">
        <v>132</v>
      </c>
    </row>
    <row r="314" s="131" customFormat="1" ht="14.4" spans="1:5">
      <c r="A314" s="147" t="s">
        <v>2152</v>
      </c>
      <c r="B314" s="148"/>
      <c r="C314" s="148"/>
      <c r="D314" s="148" t="s">
        <v>2153</v>
      </c>
      <c r="E314" s="146">
        <v>132</v>
      </c>
    </row>
    <row r="315" s="131" customFormat="1" ht="14.4" spans="1:5">
      <c r="A315" s="147" t="s">
        <v>2154</v>
      </c>
      <c r="B315" s="148"/>
      <c r="C315" s="148"/>
      <c r="D315" s="148" t="s">
        <v>2155</v>
      </c>
      <c r="E315" s="146">
        <v>2720</v>
      </c>
    </row>
    <row r="316" s="131" customFormat="1" ht="14.4" spans="1:5">
      <c r="A316" s="147" t="s">
        <v>2156</v>
      </c>
      <c r="B316" s="148"/>
      <c r="C316" s="148"/>
      <c r="D316" s="148" t="s">
        <v>2157</v>
      </c>
      <c r="E316" s="146">
        <v>2219</v>
      </c>
    </row>
    <row r="317" s="131" customFormat="1" ht="14.4" spans="1:5">
      <c r="A317" s="147" t="s">
        <v>2158</v>
      </c>
      <c r="B317" s="148"/>
      <c r="C317" s="148"/>
      <c r="D317" s="148" t="s">
        <v>2159</v>
      </c>
      <c r="E317" s="146">
        <v>500</v>
      </c>
    </row>
    <row r="318" s="131" customFormat="1" ht="14.4" spans="1:5">
      <c r="A318" s="147" t="s">
        <v>2160</v>
      </c>
      <c r="B318" s="148"/>
      <c r="C318" s="148"/>
      <c r="D318" s="148" t="s">
        <v>2161</v>
      </c>
      <c r="E318" s="146">
        <v>14273</v>
      </c>
    </row>
    <row r="319" s="131" customFormat="1" ht="14.4" spans="1:5">
      <c r="A319" s="147" t="s">
        <v>2162</v>
      </c>
      <c r="B319" s="148"/>
      <c r="C319" s="148"/>
      <c r="D319" s="148" t="s">
        <v>2163</v>
      </c>
      <c r="E319" s="146">
        <v>5329</v>
      </c>
    </row>
    <row r="320" s="131" customFormat="1" ht="14.4" spans="1:5">
      <c r="A320" s="147" t="s">
        <v>2164</v>
      </c>
      <c r="B320" s="148"/>
      <c r="C320" s="148"/>
      <c r="D320" s="148" t="s">
        <v>2165</v>
      </c>
      <c r="E320" s="146">
        <v>6397</v>
      </c>
    </row>
    <row r="321" s="131" customFormat="1" ht="14.4" spans="1:5">
      <c r="A321" s="147" t="s">
        <v>2166</v>
      </c>
      <c r="B321" s="148"/>
      <c r="C321" s="148"/>
      <c r="D321" s="148" t="s">
        <v>2167</v>
      </c>
      <c r="E321" s="146">
        <v>2547</v>
      </c>
    </row>
    <row r="322" s="131" customFormat="1" ht="14.4" spans="1:5">
      <c r="A322" s="147" t="s">
        <v>2168</v>
      </c>
      <c r="B322" s="148"/>
      <c r="C322" s="148"/>
      <c r="D322" s="148" t="s">
        <v>2169</v>
      </c>
      <c r="E322" s="146">
        <v>0</v>
      </c>
    </row>
    <row r="323" s="131" customFormat="1" ht="14.4" spans="1:5">
      <c r="A323" s="147" t="s">
        <v>2170</v>
      </c>
      <c r="B323" s="148"/>
      <c r="C323" s="148"/>
      <c r="D323" s="148" t="s">
        <v>2171</v>
      </c>
      <c r="E323" s="146">
        <v>19380</v>
      </c>
    </row>
    <row r="324" s="131" customFormat="1" ht="14.4" spans="1:5">
      <c r="A324" s="147" t="s">
        <v>2172</v>
      </c>
      <c r="B324" s="148"/>
      <c r="C324" s="148"/>
      <c r="D324" s="148" t="s">
        <v>2173</v>
      </c>
      <c r="E324" s="146">
        <v>19380</v>
      </c>
    </row>
    <row r="325" s="131" customFormat="1" ht="14.4" spans="1:5">
      <c r="A325" s="147" t="s">
        <v>2174</v>
      </c>
      <c r="B325" s="148"/>
      <c r="C325" s="148"/>
      <c r="D325" s="148" t="s">
        <v>2175</v>
      </c>
      <c r="E325" s="146">
        <v>1391</v>
      </c>
    </row>
    <row r="326" s="131" customFormat="1" ht="14.4" spans="1:5">
      <c r="A326" s="147" t="s">
        <v>2176</v>
      </c>
      <c r="B326" s="148"/>
      <c r="C326" s="148"/>
      <c r="D326" s="148" t="s">
        <v>2177</v>
      </c>
      <c r="E326" s="146">
        <v>655</v>
      </c>
    </row>
    <row r="327" s="131" customFormat="1" ht="14.4" spans="1:5">
      <c r="A327" s="147" t="s">
        <v>2178</v>
      </c>
      <c r="B327" s="148"/>
      <c r="C327" s="148"/>
      <c r="D327" s="148" t="s">
        <v>2179</v>
      </c>
      <c r="E327" s="146">
        <v>736</v>
      </c>
    </row>
    <row r="328" s="131" customFormat="1" ht="14.4" spans="1:5">
      <c r="A328" s="147" t="s">
        <v>2180</v>
      </c>
      <c r="B328" s="148"/>
      <c r="C328" s="148"/>
      <c r="D328" s="148" t="s">
        <v>2181</v>
      </c>
      <c r="E328" s="146">
        <v>284</v>
      </c>
    </row>
    <row r="329" s="131" customFormat="1" ht="14.4" spans="1:5">
      <c r="A329" s="147" t="s">
        <v>2182</v>
      </c>
      <c r="B329" s="148"/>
      <c r="C329" s="148"/>
      <c r="D329" s="148" t="s">
        <v>2183</v>
      </c>
      <c r="E329" s="146">
        <v>284</v>
      </c>
    </row>
    <row r="330" s="131" customFormat="1" ht="14.4" spans="1:5">
      <c r="A330" s="147" t="s">
        <v>2184</v>
      </c>
      <c r="B330" s="148"/>
      <c r="C330" s="148"/>
      <c r="D330" s="148" t="s">
        <v>2185</v>
      </c>
      <c r="E330" s="146">
        <v>1214</v>
      </c>
    </row>
    <row r="331" s="131" customFormat="1" ht="14.4" spans="1:5">
      <c r="A331" s="147" t="s">
        <v>2186</v>
      </c>
      <c r="B331" s="148"/>
      <c r="C331" s="148"/>
      <c r="D331" s="148" t="s">
        <v>1615</v>
      </c>
      <c r="E331" s="146">
        <v>792</v>
      </c>
    </row>
    <row r="332" s="131" customFormat="1" ht="14.4" spans="1:5">
      <c r="A332" s="147" t="s">
        <v>2187</v>
      </c>
      <c r="B332" s="148"/>
      <c r="C332" s="148"/>
      <c r="D332" s="148" t="s">
        <v>1669</v>
      </c>
      <c r="E332" s="146">
        <v>31</v>
      </c>
    </row>
    <row r="333" s="131" customFormat="1" ht="14.4" spans="1:5">
      <c r="A333" s="147" t="s">
        <v>2188</v>
      </c>
      <c r="B333" s="148"/>
      <c r="C333" s="148"/>
      <c r="D333" s="148" t="s">
        <v>2189</v>
      </c>
      <c r="E333" s="146">
        <v>212</v>
      </c>
    </row>
    <row r="334" s="131" customFormat="1" ht="14.4" spans="1:5">
      <c r="A334" s="147" t="s">
        <v>2190</v>
      </c>
      <c r="B334" s="148"/>
      <c r="C334" s="148"/>
      <c r="D334" s="148" t="s">
        <v>2191</v>
      </c>
      <c r="E334" s="146">
        <v>81</v>
      </c>
    </row>
    <row r="335" s="131" customFormat="1" ht="14.4" spans="1:5">
      <c r="A335" s="147" t="s">
        <v>2192</v>
      </c>
      <c r="B335" s="148"/>
      <c r="C335" s="148"/>
      <c r="D335" s="148" t="s">
        <v>2193</v>
      </c>
      <c r="E335" s="146">
        <v>98</v>
      </c>
    </row>
    <row r="336" s="131" customFormat="1" ht="14.4" spans="1:5">
      <c r="A336" s="147" t="s">
        <v>2194</v>
      </c>
      <c r="B336" s="148"/>
      <c r="C336" s="148"/>
      <c r="D336" s="148" t="s">
        <v>2195</v>
      </c>
      <c r="E336" s="146">
        <v>51</v>
      </c>
    </row>
    <row r="337" s="131" customFormat="1" ht="14.4" spans="1:5">
      <c r="A337" s="147" t="s">
        <v>2196</v>
      </c>
      <c r="B337" s="148"/>
      <c r="C337" s="148"/>
      <c r="D337" s="148" t="s">
        <v>2197</v>
      </c>
      <c r="E337" s="146">
        <v>51</v>
      </c>
    </row>
    <row r="338" s="131" customFormat="1" ht="14.4" spans="1:5">
      <c r="A338" s="147" t="s">
        <v>2198</v>
      </c>
      <c r="B338" s="148"/>
      <c r="C338" s="148"/>
      <c r="D338" s="148" t="s">
        <v>2199</v>
      </c>
      <c r="E338" s="146">
        <v>461</v>
      </c>
    </row>
    <row r="339" s="131" customFormat="1" ht="14.4" spans="1:5">
      <c r="A339" s="147" t="s">
        <v>2200</v>
      </c>
      <c r="B339" s="148"/>
      <c r="C339" s="148"/>
      <c r="D339" s="148" t="s">
        <v>2201</v>
      </c>
      <c r="E339" s="146">
        <v>461</v>
      </c>
    </row>
    <row r="340" s="131" customFormat="1" ht="14.4" spans="1:5">
      <c r="A340" s="147" t="s">
        <v>2202</v>
      </c>
      <c r="B340" s="148"/>
      <c r="C340" s="148"/>
      <c r="D340" s="148" t="s">
        <v>1074</v>
      </c>
      <c r="E340" s="146">
        <v>34671</v>
      </c>
    </row>
    <row r="341" s="131" customFormat="1" ht="14.4" spans="1:5">
      <c r="A341" s="147" t="s">
        <v>2203</v>
      </c>
      <c r="B341" s="148"/>
      <c r="C341" s="148"/>
      <c r="D341" s="148" t="s">
        <v>2204</v>
      </c>
      <c r="E341" s="146">
        <v>20</v>
      </c>
    </row>
    <row r="342" s="131" customFormat="1" ht="14.4" spans="1:5">
      <c r="A342" s="147" t="s">
        <v>2205</v>
      </c>
      <c r="B342" s="148"/>
      <c r="C342" s="148"/>
      <c r="D342" s="148" t="s">
        <v>2206</v>
      </c>
      <c r="E342" s="146">
        <v>20</v>
      </c>
    </row>
    <row r="343" s="131" customFormat="1" ht="14.4" spans="1:5">
      <c r="A343" s="147" t="s">
        <v>2207</v>
      </c>
      <c r="B343" s="148"/>
      <c r="C343" s="148"/>
      <c r="D343" s="148" t="s">
        <v>2208</v>
      </c>
      <c r="E343" s="146">
        <v>1954</v>
      </c>
    </row>
    <row r="344" s="131" customFormat="1" ht="14.4" spans="1:5">
      <c r="A344" s="147" t="s">
        <v>2209</v>
      </c>
      <c r="B344" s="148"/>
      <c r="C344" s="148"/>
      <c r="D344" s="148" t="s">
        <v>2210</v>
      </c>
      <c r="E344" s="146">
        <v>47</v>
      </c>
    </row>
    <row r="345" s="131" customFormat="1" ht="14.4" spans="1:5">
      <c r="A345" s="147" t="s">
        <v>2211</v>
      </c>
      <c r="B345" s="148"/>
      <c r="C345" s="148"/>
      <c r="D345" s="148" t="s">
        <v>2212</v>
      </c>
      <c r="E345" s="146">
        <v>1907</v>
      </c>
    </row>
    <row r="346" s="131" customFormat="1" ht="14.4" spans="1:5">
      <c r="A346" s="147" t="s">
        <v>2213</v>
      </c>
      <c r="B346" s="148"/>
      <c r="C346" s="148"/>
      <c r="D346" s="148" t="s">
        <v>2214</v>
      </c>
      <c r="E346" s="146">
        <v>256</v>
      </c>
    </row>
    <row r="347" s="131" customFormat="1" ht="14.4" spans="1:5">
      <c r="A347" s="147" t="s">
        <v>2215</v>
      </c>
      <c r="B347" s="148"/>
      <c r="C347" s="148"/>
      <c r="D347" s="148" t="s">
        <v>2216</v>
      </c>
      <c r="E347" s="146">
        <v>256</v>
      </c>
    </row>
    <row r="348" s="131" customFormat="1" ht="14.4" spans="1:5">
      <c r="A348" s="147" t="s">
        <v>2217</v>
      </c>
      <c r="B348" s="148"/>
      <c r="C348" s="148"/>
      <c r="D348" s="148" t="s">
        <v>2218</v>
      </c>
      <c r="E348" s="146">
        <v>83</v>
      </c>
    </row>
    <row r="349" s="131" customFormat="1" ht="14.4" spans="1:5">
      <c r="A349" s="147" t="s">
        <v>2219</v>
      </c>
      <c r="B349" s="148"/>
      <c r="C349" s="148"/>
      <c r="D349" s="148" t="s">
        <v>2220</v>
      </c>
      <c r="E349" s="146">
        <v>83</v>
      </c>
    </row>
    <row r="350" s="131" customFormat="1" ht="14.4" spans="1:5">
      <c r="A350" s="147" t="s">
        <v>2221</v>
      </c>
      <c r="B350" s="148"/>
      <c r="C350" s="148"/>
      <c r="D350" s="148" t="s">
        <v>2222</v>
      </c>
      <c r="E350" s="146">
        <v>46</v>
      </c>
    </row>
    <row r="351" s="131" customFormat="1" ht="14.4" spans="1:5">
      <c r="A351" s="147" t="s">
        <v>2223</v>
      </c>
      <c r="B351" s="148"/>
      <c r="C351" s="148"/>
      <c r="D351" s="148" t="s">
        <v>2224</v>
      </c>
      <c r="E351" s="146">
        <v>46</v>
      </c>
    </row>
    <row r="352" s="131" customFormat="1" ht="14.4" spans="1:5">
      <c r="A352" s="147" t="s">
        <v>2225</v>
      </c>
      <c r="B352" s="148"/>
      <c r="C352" s="148"/>
      <c r="D352" s="148" t="s">
        <v>2226</v>
      </c>
      <c r="E352" s="146">
        <v>310</v>
      </c>
    </row>
    <row r="353" s="131" customFormat="1" ht="14.4" spans="1:5">
      <c r="A353" s="147" t="s">
        <v>2227</v>
      </c>
      <c r="B353" s="148"/>
      <c r="C353" s="148"/>
      <c r="D353" s="148" t="s">
        <v>2228</v>
      </c>
      <c r="E353" s="146">
        <v>310</v>
      </c>
    </row>
    <row r="354" s="131" customFormat="1" ht="14.4" spans="1:5">
      <c r="A354" s="147" t="s">
        <v>2229</v>
      </c>
      <c r="B354" s="148"/>
      <c r="C354" s="148"/>
      <c r="D354" s="148" t="s">
        <v>2230</v>
      </c>
      <c r="E354" s="146">
        <v>749</v>
      </c>
    </row>
    <row r="355" s="131" customFormat="1" ht="14.4" spans="1:5">
      <c r="A355" s="147" t="s">
        <v>2231</v>
      </c>
      <c r="B355" s="148"/>
      <c r="C355" s="148"/>
      <c r="D355" s="148" t="s">
        <v>1617</v>
      </c>
      <c r="E355" s="146">
        <v>749</v>
      </c>
    </row>
    <row r="356" s="131" customFormat="1" ht="14.4" spans="1:5">
      <c r="A356" s="147" t="s">
        <v>2232</v>
      </c>
      <c r="B356" s="148"/>
      <c r="C356" s="148"/>
      <c r="D356" s="148" t="s">
        <v>2233</v>
      </c>
      <c r="E356" s="146">
        <v>31253</v>
      </c>
    </row>
    <row r="357" s="131" customFormat="1" ht="14.4" spans="1:5">
      <c r="A357" s="147" t="s">
        <v>2234</v>
      </c>
      <c r="B357" s="148"/>
      <c r="C357" s="148"/>
      <c r="D357" s="148" t="s">
        <v>2235</v>
      </c>
      <c r="E357" s="146">
        <v>31253</v>
      </c>
    </row>
    <row r="358" s="131" customFormat="1" ht="14.4" spans="1:5">
      <c r="A358" s="147" t="s">
        <v>2236</v>
      </c>
      <c r="B358" s="148"/>
      <c r="C358" s="148"/>
      <c r="D358" s="148" t="s">
        <v>1143</v>
      </c>
      <c r="E358" s="146">
        <v>149738</v>
      </c>
    </row>
    <row r="359" s="131" customFormat="1" ht="14.4" spans="1:5">
      <c r="A359" s="147" t="s">
        <v>2237</v>
      </c>
      <c r="B359" s="148"/>
      <c r="C359" s="148"/>
      <c r="D359" s="148" t="s">
        <v>2238</v>
      </c>
      <c r="E359" s="146">
        <v>105978</v>
      </c>
    </row>
    <row r="360" s="131" customFormat="1" ht="14.4" spans="1:5">
      <c r="A360" s="147" t="s">
        <v>2239</v>
      </c>
      <c r="B360" s="148"/>
      <c r="C360" s="148"/>
      <c r="D360" s="148" t="s">
        <v>1615</v>
      </c>
      <c r="E360" s="146">
        <v>6143</v>
      </c>
    </row>
    <row r="361" s="131" customFormat="1" ht="14.4" spans="1:5">
      <c r="A361" s="147" t="s">
        <v>2240</v>
      </c>
      <c r="B361" s="148"/>
      <c r="C361" s="148"/>
      <c r="D361" s="148" t="s">
        <v>1617</v>
      </c>
      <c r="E361" s="146">
        <v>2359</v>
      </c>
    </row>
    <row r="362" s="131" customFormat="1" ht="14.4" spans="1:5">
      <c r="A362" s="147" t="s">
        <v>2241</v>
      </c>
      <c r="B362" s="148"/>
      <c r="C362" s="148"/>
      <c r="D362" s="148" t="s">
        <v>2242</v>
      </c>
      <c r="E362" s="146">
        <v>593</v>
      </c>
    </row>
    <row r="363" s="131" customFormat="1" ht="14.4" spans="1:5">
      <c r="A363" s="147" t="s">
        <v>2243</v>
      </c>
      <c r="B363" s="148"/>
      <c r="C363" s="148"/>
      <c r="D363" s="148" t="s">
        <v>2244</v>
      </c>
      <c r="E363" s="146">
        <v>600</v>
      </c>
    </row>
    <row r="364" s="131" customFormat="1" ht="14.4" spans="1:5">
      <c r="A364" s="147" t="s">
        <v>2245</v>
      </c>
      <c r="B364" s="148"/>
      <c r="C364" s="148"/>
      <c r="D364" s="148" t="s">
        <v>2246</v>
      </c>
      <c r="E364" s="146">
        <v>810</v>
      </c>
    </row>
    <row r="365" s="131" customFormat="1" ht="14.4" spans="1:5">
      <c r="A365" s="147" t="s">
        <v>2247</v>
      </c>
      <c r="B365" s="148"/>
      <c r="C365" s="148"/>
      <c r="D365" s="148" t="s">
        <v>2248</v>
      </c>
      <c r="E365" s="146">
        <v>95474</v>
      </c>
    </row>
    <row r="366" s="131" customFormat="1" ht="14.4" spans="1:5">
      <c r="A366" s="147" t="s">
        <v>2249</v>
      </c>
      <c r="B366" s="148"/>
      <c r="C366" s="148"/>
      <c r="D366" s="148" t="s">
        <v>2250</v>
      </c>
      <c r="E366" s="146">
        <v>9</v>
      </c>
    </row>
    <row r="367" s="131" customFormat="1" ht="14.4" spans="1:5">
      <c r="A367" s="147" t="s">
        <v>2251</v>
      </c>
      <c r="B367" s="148"/>
      <c r="C367" s="148"/>
      <c r="D367" s="148" t="s">
        <v>2252</v>
      </c>
      <c r="E367" s="146">
        <v>9</v>
      </c>
    </row>
    <row r="368" s="131" customFormat="1" ht="14.4" spans="1:5">
      <c r="A368" s="147" t="s">
        <v>2253</v>
      </c>
      <c r="B368" s="148"/>
      <c r="C368" s="148"/>
      <c r="D368" s="148" t="s">
        <v>2254</v>
      </c>
      <c r="E368" s="146">
        <v>25295</v>
      </c>
    </row>
    <row r="369" s="131" customFormat="1" ht="14.4" spans="1:5">
      <c r="A369" s="147" t="s">
        <v>2255</v>
      </c>
      <c r="B369" s="148"/>
      <c r="C369" s="148"/>
      <c r="D369" s="148" t="s">
        <v>2256</v>
      </c>
      <c r="E369" s="146">
        <v>22</v>
      </c>
    </row>
    <row r="370" s="131" customFormat="1" ht="14.4" spans="1:5">
      <c r="A370" s="147" t="s">
        <v>2257</v>
      </c>
      <c r="B370" s="148"/>
      <c r="C370" s="148"/>
      <c r="D370" s="148" t="s">
        <v>2258</v>
      </c>
      <c r="E370" s="146">
        <v>25273</v>
      </c>
    </row>
    <row r="371" s="131" customFormat="1" ht="14.4" spans="1:5">
      <c r="A371" s="147" t="s">
        <v>2259</v>
      </c>
      <c r="B371" s="148"/>
      <c r="C371" s="148"/>
      <c r="D371" s="148" t="s">
        <v>2260</v>
      </c>
      <c r="E371" s="146">
        <v>16101</v>
      </c>
    </row>
    <row r="372" s="131" customFormat="1" ht="14.4" spans="1:5">
      <c r="A372" s="147" t="s">
        <v>2261</v>
      </c>
      <c r="B372" s="148"/>
      <c r="C372" s="148"/>
      <c r="D372" s="148" t="s">
        <v>2262</v>
      </c>
      <c r="E372" s="146">
        <v>16101</v>
      </c>
    </row>
    <row r="373" s="131" customFormat="1" ht="14.4" spans="1:5">
      <c r="A373" s="147" t="s">
        <v>2263</v>
      </c>
      <c r="B373" s="148"/>
      <c r="C373" s="148"/>
      <c r="D373" s="148" t="s">
        <v>2264</v>
      </c>
      <c r="E373" s="146">
        <v>1007</v>
      </c>
    </row>
    <row r="374" s="131" customFormat="1" ht="14.4" spans="1:5">
      <c r="A374" s="147" t="s">
        <v>2265</v>
      </c>
      <c r="B374" s="148"/>
      <c r="C374" s="148"/>
      <c r="D374" s="148" t="s">
        <v>2266</v>
      </c>
      <c r="E374" s="146">
        <v>1007</v>
      </c>
    </row>
    <row r="375" s="131" customFormat="1" ht="14.4" spans="1:5">
      <c r="A375" s="147" t="s">
        <v>2267</v>
      </c>
      <c r="B375" s="148"/>
      <c r="C375" s="148"/>
      <c r="D375" s="148" t="s">
        <v>2268</v>
      </c>
      <c r="E375" s="146">
        <v>1349</v>
      </c>
    </row>
    <row r="376" s="131" customFormat="1" ht="14.4" spans="1:5">
      <c r="A376" s="147" t="s">
        <v>2269</v>
      </c>
      <c r="B376" s="148"/>
      <c r="C376" s="148"/>
      <c r="D376" s="148" t="s">
        <v>2270</v>
      </c>
      <c r="E376" s="146">
        <v>1349</v>
      </c>
    </row>
    <row r="377" s="131" customFormat="1" ht="14.4" spans="1:5">
      <c r="A377" s="147" t="s">
        <v>2271</v>
      </c>
      <c r="B377" s="148"/>
      <c r="C377" s="148"/>
      <c r="D377" s="148" t="s">
        <v>1163</v>
      </c>
      <c r="E377" s="146">
        <v>89197</v>
      </c>
    </row>
    <row r="378" s="131" customFormat="1" ht="14.4" spans="1:5">
      <c r="A378" s="147" t="s">
        <v>2272</v>
      </c>
      <c r="B378" s="148"/>
      <c r="C378" s="148"/>
      <c r="D378" s="148" t="s">
        <v>2273</v>
      </c>
      <c r="E378" s="146">
        <v>47921</v>
      </c>
    </row>
    <row r="379" s="131" customFormat="1" ht="14.4" spans="1:5">
      <c r="A379" s="147" t="s">
        <v>2274</v>
      </c>
      <c r="B379" s="148"/>
      <c r="C379" s="148"/>
      <c r="D379" s="148" t="s">
        <v>1615</v>
      </c>
      <c r="E379" s="146">
        <v>4325</v>
      </c>
    </row>
    <row r="380" s="131" customFormat="1" ht="14.4" spans="1:5">
      <c r="A380" s="147" t="s">
        <v>2275</v>
      </c>
      <c r="B380" s="148"/>
      <c r="C380" s="148"/>
      <c r="D380" s="148" t="s">
        <v>1617</v>
      </c>
      <c r="E380" s="146">
        <v>102</v>
      </c>
    </row>
    <row r="381" s="131" customFormat="1" ht="14.4" spans="1:5">
      <c r="A381" s="147" t="s">
        <v>2276</v>
      </c>
      <c r="B381" s="148"/>
      <c r="C381" s="148"/>
      <c r="D381" s="148" t="s">
        <v>1641</v>
      </c>
      <c r="E381" s="146">
        <v>353</v>
      </c>
    </row>
    <row r="382" s="131" customFormat="1" ht="14.4" spans="1:5">
      <c r="A382" s="147" t="s">
        <v>2277</v>
      </c>
      <c r="B382" s="148"/>
      <c r="C382" s="148"/>
      <c r="D382" s="148" t="s">
        <v>2278</v>
      </c>
      <c r="E382" s="146">
        <v>537</v>
      </c>
    </row>
    <row r="383" s="131" customFormat="1" ht="14.4" spans="1:5">
      <c r="A383" s="147" t="s">
        <v>2279</v>
      </c>
      <c r="B383" s="148"/>
      <c r="C383" s="148"/>
      <c r="D383" s="148" t="s">
        <v>2280</v>
      </c>
      <c r="E383" s="146">
        <v>607</v>
      </c>
    </row>
    <row r="384" s="131" customFormat="1" ht="14.4" spans="1:5">
      <c r="A384" s="147" t="s">
        <v>2281</v>
      </c>
      <c r="B384" s="148"/>
      <c r="C384" s="148"/>
      <c r="D384" s="148" t="s">
        <v>2282</v>
      </c>
      <c r="E384" s="146">
        <v>109</v>
      </c>
    </row>
    <row r="385" s="131" customFormat="1" ht="14.4" spans="1:5">
      <c r="A385" s="147" t="s">
        <v>2283</v>
      </c>
      <c r="B385" s="148"/>
      <c r="C385" s="148"/>
      <c r="D385" s="148" t="s">
        <v>2284</v>
      </c>
      <c r="E385" s="146">
        <v>5</v>
      </c>
    </row>
    <row r="386" s="131" customFormat="1" ht="14.4" spans="1:5">
      <c r="A386" s="147" t="s">
        <v>2285</v>
      </c>
      <c r="B386" s="148"/>
      <c r="C386" s="148"/>
      <c r="D386" s="148" t="s">
        <v>2286</v>
      </c>
      <c r="E386" s="146">
        <v>986</v>
      </c>
    </row>
    <row r="387" s="131" customFormat="1" ht="14.4" spans="1:5">
      <c r="A387" s="147" t="s">
        <v>2287</v>
      </c>
      <c r="B387" s="148"/>
      <c r="C387" s="148"/>
      <c r="D387" s="148" t="s">
        <v>2288</v>
      </c>
      <c r="E387" s="146">
        <v>124</v>
      </c>
    </row>
    <row r="388" s="131" customFormat="1" ht="14.4" spans="1:5">
      <c r="A388" s="147" t="s">
        <v>2289</v>
      </c>
      <c r="B388" s="148"/>
      <c r="C388" s="148"/>
      <c r="D388" s="148" t="s">
        <v>2290</v>
      </c>
      <c r="E388" s="146">
        <v>11007</v>
      </c>
    </row>
    <row r="389" s="131" customFormat="1" ht="14.4" spans="1:5">
      <c r="A389" s="147" t="s">
        <v>2291</v>
      </c>
      <c r="B389" s="148"/>
      <c r="C389" s="148"/>
      <c r="D389" s="148" t="s">
        <v>2292</v>
      </c>
      <c r="E389" s="146">
        <v>1348</v>
      </c>
    </row>
    <row r="390" s="131" customFormat="1" ht="14.4" spans="1:5">
      <c r="A390" s="147" t="s">
        <v>2293</v>
      </c>
      <c r="B390" s="148"/>
      <c r="C390" s="148"/>
      <c r="D390" s="148" t="s">
        <v>2294</v>
      </c>
      <c r="E390" s="146">
        <v>24</v>
      </c>
    </row>
    <row r="391" s="131" customFormat="1" ht="14.4" spans="1:5">
      <c r="A391" s="147" t="s">
        <v>2295</v>
      </c>
      <c r="B391" s="148"/>
      <c r="C391" s="148"/>
      <c r="D391" s="148" t="s">
        <v>2296</v>
      </c>
      <c r="E391" s="146">
        <v>763</v>
      </c>
    </row>
    <row r="392" s="131" customFormat="1" ht="14.4" spans="1:5">
      <c r="A392" s="147" t="s">
        <v>2297</v>
      </c>
      <c r="B392" s="148"/>
      <c r="C392" s="148"/>
      <c r="D392" s="148" t="s">
        <v>2298</v>
      </c>
      <c r="E392" s="146">
        <v>608</v>
      </c>
    </row>
    <row r="393" s="131" customFormat="1" ht="14.4" spans="1:5">
      <c r="A393" s="147" t="s">
        <v>2299</v>
      </c>
      <c r="B393" s="148"/>
      <c r="C393" s="148"/>
      <c r="D393" s="148" t="s">
        <v>2300</v>
      </c>
      <c r="E393" s="146">
        <v>2731</v>
      </c>
    </row>
    <row r="394" s="131" customFormat="1" ht="14.4" spans="1:5">
      <c r="A394" s="147" t="s">
        <v>2301</v>
      </c>
      <c r="B394" s="148"/>
      <c r="C394" s="148"/>
      <c r="D394" s="148" t="s">
        <v>2302</v>
      </c>
      <c r="E394" s="146">
        <v>45</v>
      </c>
    </row>
    <row r="395" s="131" customFormat="1" ht="14.4" spans="1:5">
      <c r="A395" s="147" t="s">
        <v>2303</v>
      </c>
      <c r="B395" s="148"/>
      <c r="C395" s="148"/>
      <c r="D395" s="148" t="s">
        <v>2304</v>
      </c>
      <c r="E395" s="146">
        <v>227</v>
      </c>
    </row>
    <row r="396" s="131" customFormat="1" ht="14.4" spans="1:5">
      <c r="A396" s="147" t="s">
        <v>2305</v>
      </c>
      <c r="B396" s="148"/>
      <c r="C396" s="148"/>
      <c r="D396" s="148" t="s">
        <v>2306</v>
      </c>
      <c r="E396" s="146">
        <v>4138</v>
      </c>
    </row>
    <row r="397" s="131" customFormat="1" ht="14.4" spans="1:5">
      <c r="A397" s="147" t="s">
        <v>2307</v>
      </c>
      <c r="B397" s="148"/>
      <c r="C397" s="148"/>
      <c r="D397" s="148" t="s">
        <v>2308</v>
      </c>
      <c r="E397" s="146">
        <v>19881</v>
      </c>
    </row>
    <row r="398" s="131" customFormat="1" ht="14.4" spans="1:5">
      <c r="A398" s="147" t="s">
        <v>2309</v>
      </c>
      <c r="B398" s="148"/>
      <c r="C398" s="148"/>
      <c r="D398" s="148" t="s">
        <v>2310</v>
      </c>
      <c r="E398" s="146">
        <v>2002</v>
      </c>
    </row>
    <row r="399" s="131" customFormat="1" ht="14.4" spans="1:5">
      <c r="A399" s="147" t="s">
        <v>2311</v>
      </c>
      <c r="B399" s="148"/>
      <c r="C399" s="148"/>
      <c r="D399" s="148" t="s">
        <v>1615</v>
      </c>
      <c r="E399" s="146">
        <v>74</v>
      </c>
    </row>
    <row r="400" s="131" customFormat="1" ht="14.4" spans="1:5">
      <c r="A400" s="147" t="s">
        <v>2312</v>
      </c>
      <c r="B400" s="148"/>
      <c r="C400" s="148"/>
      <c r="D400" s="148" t="s">
        <v>2313</v>
      </c>
      <c r="E400" s="146">
        <v>7</v>
      </c>
    </row>
    <row r="401" s="131" customFormat="1" ht="14.4" spans="1:5">
      <c r="A401" s="147" t="s">
        <v>2314</v>
      </c>
      <c r="B401" s="148"/>
      <c r="C401" s="148"/>
      <c r="D401" s="148" t="s">
        <v>2315</v>
      </c>
      <c r="E401" s="146">
        <v>80</v>
      </c>
    </row>
    <row r="402" s="131" customFormat="1" ht="14.4" spans="1:5">
      <c r="A402" s="147" t="s">
        <v>2316</v>
      </c>
      <c r="B402" s="148"/>
      <c r="C402" s="148"/>
      <c r="D402" s="148" t="s">
        <v>2317</v>
      </c>
      <c r="E402" s="146">
        <v>98</v>
      </c>
    </row>
    <row r="403" s="131" customFormat="1" ht="14.4" spans="1:5">
      <c r="A403" s="147" t="s">
        <v>2318</v>
      </c>
      <c r="B403" s="148"/>
      <c r="C403" s="148"/>
      <c r="D403" s="148" t="s">
        <v>2319</v>
      </c>
      <c r="E403" s="146">
        <v>634</v>
      </c>
    </row>
    <row r="404" s="131" customFormat="1" ht="14.4" spans="1:5">
      <c r="A404" s="147" t="s">
        <v>2320</v>
      </c>
      <c r="B404" s="148"/>
      <c r="C404" s="148"/>
      <c r="D404" s="148" t="s">
        <v>2321</v>
      </c>
      <c r="E404" s="146">
        <v>1109</v>
      </c>
    </row>
    <row r="405" s="131" customFormat="1" ht="14.4" spans="1:5">
      <c r="A405" s="147" t="s">
        <v>2322</v>
      </c>
      <c r="B405" s="148"/>
      <c r="C405" s="148"/>
      <c r="D405" s="148" t="s">
        <v>2323</v>
      </c>
      <c r="E405" s="146">
        <v>16098</v>
      </c>
    </row>
    <row r="406" s="131" customFormat="1" ht="14.4" spans="1:5">
      <c r="A406" s="147" t="s">
        <v>2324</v>
      </c>
      <c r="B406" s="148"/>
      <c r="C406" s="148"/>
      <c r="D406" s="148" t="s">
        <v>1615</v>
      </c>
      <c r="E406" s="146">
        <v>711</v>
      </c>
    </row>
    <row r="407" s="131" customFormat="1" ht="14.4" spans="1:5">
      <c r="A407" s="147" t="s">
        <v>2325</v>
      </c>
      <c r="B407" s="148"/>
      <c r="C407" s="148"/>
      <c r="D407" s="148" t="s">
        <v>1617</v>
      </c>
      <c r="E407" s="146">
        <v>398</v>
      </c>
    </row>
    <row r="408" s="131" customFormat="1" ht="14.4" spans="1:5">
      <c r="A408" s="147" t="s">
        <v>2326</v>
      </c>
      <c r="B408" s="148"/>
      <c r="C408" s="148"/>
      <c r="D408" s="148" t="s">
        <v>2327</v>
      </c>
      <c r="E408" s="146">
        <v>427</v>
      </c>
    </row>
    <row r="409" s="131" customFormat="1" ht="14.4" spans="1:5">
      <c r="A409" s="147" t="s">
        <v>2328</v>
      </c>
      <c r="B409" s="148"/>
      <c r="C409" s="148"/>
      <c r="D409" s="148" t="s">
        <v>2329</v>
      </c>
      <c r="E409" s="146">
        <v>4326</v>
      </c>
    </row>
    <row r="410" s="131" customFormat="1" ht="14.4" spans="1:5">
      <c r="A410" s="147" t="s">
        <v>2330</v>
      </c>
      <c r="B410" s="148"/>
      <c r="C410" s="148"/>
      <c r="D410" s="148" t="s">
        <v>2331</v>
      </c>
      <c r="E410" s="146">
        <v>3552</v>
      </c>
    </row>
    <row r="411" s="131" customFormat="1" ht="14.4" spans="1:5">
      <c r="A411" s="147" t="s">
        <v>2332</v>
      </c>
      <c r="B411" s="148"/>
      <c r="C411" s="148"/>
      <c r="D411" s="148" t="s">
        <v>2333</v>
      </c>
      <c r="E411" s="146">
        <v>592</v>
      </c>
    </row>
    <row r="412" s="131" customFormat="1" ht="14.4" spans="1:5">
      <c r="A412" s="147" t="s">
        <v>2334</v>
      </c>
      <c r="B412" s="148"/>
      <c r="C412" s="148"/>
      <c r="D412" s="148" t="s">
        <v>2335</v>
      </c>
      <c r="E412" s="146">
        <v>671</v>
      </c>
    </row>
    <row r="413" s="131" customFormat="1" ht="14.4" spans="1:5">
      <c r="A413" s="147" t="s">
        <v>2336</v>
      </c>
      <c r="B413" s="148"/>
      <c r="C413" s="148"/>
      <c r="D413" s="148" t="s">
        <v>2337</v>
      </c>
      <c r="E413" s="146">
        <v>74</v>
      </c>
    </row>
    <row r="414" s="131" customFormat="1" ht="14.4" spans="1:5">
      <c r="A414" s="147" t="s">
        <v>2338</v>
      </c>
      <c r="B414" s="148"/>
      <c r="C414" s="148"/>
      <c r="D414" s="148" t="s">
        <v>2339</v>
      </c>
      <c r="E414" s="146">
        <v>606</v>
      </c>
    </row>
    <row r="415" s="131" customFormat="1" ht="14.4" spans="1:5">
      <c r="A415" s="147" t="s">
        <v>2340</v>
      </c>
      <c r="B415" s="148"/>
      <c r="C415" s="148"/>
      <c r="D415" s="148" t="s">
        <v>2341</v>
      </c>
      <c r="E415" s="146">
        <v>415</v>
      </c>
    </row>
    <row r="416" s="131" customFormat="1" ht="14.4" spans="1:5">
      <c r="A416" s="147" t="s">
        <v>2342</v>
      </c>
      <c r="B416" s="148"/>
      <c r="C416" s="148"/>
      <c r="D416" s="148" t="s">
        <v>2343</v>
      </c>
      <c r="E416" s="146">
        <v>936</v>
      </c>
    </row>
    <row r="417" s="131" customFormat="1" ht="14.4" spans="1:5">
      <c r="A417" s="147" t="s">
        <v>2344</v>
      </c>
      <c r="B417" s="148"/>
      <c r="C417" s="148"/>
      <c r="D417" s="148" t="s">
        <v>2345</v>
      </c>
      <c r="E417" s="146">
        <v>43</v>
      </c>
    </row>
    <row r="418" s="131" customFormat="1" ht="14.4" spans="1:5">
      <c r="A418" s="147" t="s">
        <v>2346</v>
      </c>
      <c r="B418" s="148"/>
      <c r="C418" s="148"/>
      <c r="D418" s="148" t="s">
        <v>2347</v>
      </c>
      <c r="E418" s="146">
        <v>578</v>
      </c>
    </row>
    <row r="419" s="131" customFormat="1" ht="14.4" spans="1:5">
      <c r="A419" s="147" t="s">
        <v>2348</v>
      </c>
      <c r="B419" s="148"/>
      <c r="C419" s="148"/>
      <c r="D419" s="148" t="s">
        <v>2349</v>
      </c>
      <c r="E419" s="146">
        <v>2770</v>
      </c>
    </row>
    <row r="420" s="131" customFormat="1" ht="14.4" spans="1:5">
      <c r="A420" s="147" t="s">
        <v>2350</v>
      </c>
      <c r="B420" s="148"/>
      <c r="C420" s="148"/>
      <c r="D420" s="148" t="s">
        <v>2351</v>
      </c>
      <c r="E420" s="146">
        <v>8703</v>
      </c>
    </row>
    <row r="421" s="131" customFormat="1" ht="14.4" spans="1:5">
      <c r="A421" s="147" t="s">
        <v>2352</v>
      </c>
      <c r="B421" s="148"/>
      <c r="C421" s="148"/>
      <c r="D421" s="148" t="s">
        <v>2353</v>
      </c>
      <c r="E421" s="146">
        <v>564</v>
      </c>
    </row>
    <row r="422" s="131" customFormat="1" ht="14.4" spans="1:5">
      <c r="A422" s="147" t="s">
        <v>2354</v>
      </c>
      <c r="B422" s="148"/>
      <c r="C422" s="148"/>
      <c r="D422" s="148" t="s">
        <v>2355</v>
      </c>
      <c r="E422" s="146">
        <v>329</v>
      </c>
    </row>
    <row r="423" s="131" customFormat="1" ht="14.4" spans="1:5">
      <c r="A423" s="147" t="s">
        <v>2356</v>
      </c>
      <c r="B423" s="148"/>
      <c r="C423" s="148"/>
      <c r="D423" s="148" t="s">
        <v>2357</v>
      </c>
      <c r="E423" s="146">
        <v>560</v>
      </c>
    </row>
    <row r="424" s="131" customFormat="1" ht="14.4" spans="1:5">
      <c r="A424" s="147" t="s">
        <v>2358</v>
      </c>
      <c r="B424" s="148"/>
      <c r="C424" s="148"/>
      <c r="D424" s="148" t="s">
        <v>2359</v>
      </c>
      <c r="E424" s="146">
        <v>7250</v>
      </c>
    </row>
    <row r="425" s="131" customFormat="1" ht="14.4" spans="1:5">
      <c r="A425" s="147" t="s">
        <v>2360</v>
      </c>
      <c r="B425" s="148"/>
      <c r="C425" s="148"/>
      <c r="D425" s="148" t="s">
        <v>2361</v>
      </c>
      <c r="E425" s="146">
        <v>7619</v>
      </c>
    </row>
    <row r="426" s="131" customFormat="1" ht="14.4" spans="1:5">
      <c r="A426" s="147" t="s">
        <v>2362</v>
      </c>
      <c r="B426" s="148"/>
      <c r="C426" s="148"/>
      <c r="D426" s="148" t="s">
        <v>2363</v>
      </c>
      <c r="E426" s="146">
        <v>111</v>
      </c>
    </row>
    <row r="427" s="131" customFormat="1" ht="14.4" spans="1:5">
      <c r="A427" s="147" t="s">
        <v>2364</v>
      </c>
      <c r="B427" s="148"/>
      <c r="C427" s="148"/>
      <c r="D427" s="148" t="s">
        <v>2365</v>
      </c>
      <c r="E427" s="146">
        <v>7348</v>
      </c>
    </row>
    <row r="428" s="131" customFormat="1" ht="14.4" spans="1:5">
      <c r="A428" s="147" t="s">
        <v>2366</v>
      </c>
      <c r="B428" s="148"/>
      <c r="C428" s="148"/>
      <c r="D428" s="148" t="s">
        <v>2367</v>
      </c>
      <c r="E428" s="146">
        <v>160</v>
      </c>
    </row>
    <row r="429" s="131" customFormat="1" ht="14.4" spans="1:5">
      <c r="A429" s="147" t="s">
        <v>2368</v>
      </c>
      <c r="B429" s="148"/>
      <c r="C429" s="148"/>
      <c r="D429" s="148" t="s">
        <v>2369</v>
      </c>
      <c r="E429" s="146">
        <v>210</v>
      </c>
    </row>
    <row r="430" s="131" customFormat="1" ht="14.4" spans="1:5">
      <c r="A430" s="147" t="s">
        <v>2370</v>
      </c>
      <c r="B430" s="148"/>
      <c r="C430" s="148"/>
      <c r="D430" s="148" t="s">
        <v>2371</v>
      </c>
      <c r="E430" s="146">
        <v>73</v>
      </c>
    </row>
    <row r="431" s="131" customFormat="1" ht="14.4" spans="1:5">
      <c r="A431" s="147" t="s">
        <v>2372</v>
      </c>
      <c r="B431" s="148"/>
      <c r="C431" s="148"/>
      <c r="D431" s="148" t="s">
        <v>2373</v>
      </c>
      <c r="E431" s="146">
        <v>137</v>
      </c>
    </row>
    <row r="432" s="131" customFormat="1" ht="14.4" spans="1:5">
      <c r="A432" s="147" t="s">
        <v>2374</v>
      </c>
      <c r="B432" s="148"/>
      <c r="C432" s="148"/>
      <c r="D432" s="148" t="s">
        <v>2375</v>
      </c>
      <c r="E432" s="146">
        <v>1936</v>
      </c>
    </row>
    <row r="433" s="131" customFormat="1" ht="14.4" spans="1:5">
      <c r="A433" s="147" t="s">
        <v>2376</v>
      </c>
      <c r="B433" s="148"/>
      <c r="C433" s="148"/>
      <c r="D433" s="148" t="s">
        <v>2377</v>
      </c>
      <c r="E433" s="146">
        <v>1936</v>
      </c>
    </row>
    <row r="434" s="131" customFormat="1" ht="14.4" spans="1:5">
      <c r="A434" s="147" t="s">
        <v>2378</v>
      </c>
      <c r="B434" s="148"/>
      <c r="C434" s="148"/>
      <c r="D434" s="148" t="s">
        <v>2379</v>
      </c>
      <c r="E434" s="146">
        <v>4709</v>
      </c>
    </row>
    <row r="435" s="131" customFormat="1" ht="14.4" spans="1:5">
      <c r="A435" s="147" t="s">
        <v>2380</v>
      </c>
      <c r="B435" s="148"/>
      <c r="C435" s="148"/>
      <c r="D435" s="148" t="s">
        <v>2381</v>
      </c>
      <c r="E435" s="146">
        <v>4709</v>
      </c>
    </row>
    <row r="436" s="131" customFormat="1" ht="14.4" spans="1:5">
      <c r="A436" s="147" t="s">
        <v>2382</v>
      </c>
      <c r="B436" s="148"/>
      <c r="C436" s="148"/>
      <c r="D436" s="148" t="s">
        <v>1254</v>
      </c>
      <c r="E436" s="146">
        <v>30446</v>
      </c>
    </row>
    <row r="437" s="131" customFormat="1" ht="14.4" spans="1:5">
      <c r="A437" s="147" t="s">
        <v>2383</v>
      </c>
      <c r="B437" s="148"/>
      <c r="C437" s="148"/>
      <c r="D437" s="148" t="s">
        <v>2384</v>
      </c>
      <c r="E437" s="146">
        <v>16730</v>
      </c>
    </row>
    <row r="438" s="131" customFormat="1" ht="14.4" spans="1:5">
      <c r="A438" s="147" t="s">
        <v>2385</v>
      </c>
      <c r="B438" s="148"/>
      <c r="C438" s="148"/>
      <c r="D438" s="148" t="s">
        <v>1615</v>
      </c>
      <c r="E438" s="146">
        <v>2713</v>
      </c>
    </row>
    <row r="439" s="131" customFormat="1" ht="14.4" spans="1:5">
      <c r="A439" s="147" t="s">
        <v>2386</v>
      </c>
      <c r="B439" s="148"/>
      <c r="C439" s="148"/>
      <c r="D439" s="148" t="s">
        <v>2387</v>
      </c>
      <c r="E439" s="146">
        <v>2027</v>
      </c>
    </row>
    <row r="440" s="131" customFormat="1" ht="14.4" spans="1:5">
      <c r="A440" s="147" t="s">
        <v>2388</v>
      </c>
      <c r="B440" s="148"/>
      <c r="C440" s="148"/>
      <c r="D440" s="148" t="s">
        <v>2389</v>
      </c>
      <c r="E440" s="146">
        <v>5686</v>
      </c>
    </row>
    <row r="441" s="131" customFormat="1" ht="14.4" spans="1:5">
      <c r="A441" s="147" t="s">
        <v>2390</v>
      </c>
      <c r="B441" s="148"/>
      <c r="C441" s="148"/>
      <c r="D441" s="148" t="s">
        <v>2391</v>
      </c>
      <c r="E441" s="146">
        <v>75</v>
      </c>
    </row>
    <row r="442" s="131" customFormat="1" ht="14.4" spans="1:5">
      <c r="A442" s="147" t="s">
        <v>2392</v>
      </c>
      <c r="B442" s="148"/>
      <c r="C442" s="148"/>
      <c r="D442" s="148" t="s">
        <v>2393</v>
      </c>
      <c r="E442" s="146">
        <v>2147</v>
      </c>
    </row>
    <row r="443" s="131" customFormat="1" ht="14.4" spans="1:5">
      <c r="A443" s="147" t="s">
        <v>2394</v>
      </c>
      <c r="B443" s="148"/>
      <c r="C443" s="148"/>
      <c r="D443" s="148" t="s">
        <v>2395</v>
      </c>
      <c r="E443" s="146">
        <v>4081</v>
      </c>
    </row>
    <row r="444" s="131" customFormat="1" ht="14.4" spans="1:5">
      <c r="A444" s="147" t="s">
        <v>2396</v>
      </c>
      <c r="B444" s="148"/>
      <c r="C444" s="148"/>
      <c r="D444" s="148" t="s">
        <v>2397</v>
      </c>
      <c r="E444" s="146">
        <v>29</v>
      </c>
    </row>
    <row r="445" s="131" customFormat="1" ht="14.4" spans="1:5">
      <c r="A445" s="147" t="s">
        <v>2398</v>
      </c>
      <c r="B445" s="148"/>
      <c r="C445" s="148"/>
      <c r="D445" s="148" t="s">
        <v>2399</v>
      </c>
      <c r="E445" s="146">
        <v>29</v>
      </c>
    </row>
    <row r="446" s="131" customFormat="1" ht="14.4" spans="1:5">
      <c r="A446" s="147" t="s">
        <v>2400</v>
      </c>
      <c r="B446" s="148"/>
      <c r="C446" s="148"/>
      <c r="D446" s="148" t="s">
        <v>2401</v>
      </c>
      <c r="E446" s="146">
        <v>3021</v>
      </c>
    </row>
    <row r="447" s="131" customFormat="1" ht="14.4" spans="1:5">
      <c r="A447" s="147" t="s">
        <v>2402</v>
      </c>
      <c r="B447" s="148"/>
      <c r="C447" s="148"/>
      <c r="D447" s="148" t="s">
        <v>2403</v>
      </c>
      <c r="E447" s="146">
        <v>2161</v>
      </c>
    </row>
    <row r="448" s="131" customFormat="1" ht="14.4" spans="1:5">
      <c r="A448" s="147" t="s">
        <v>2404</v>
      </c>
      <c r="B448" s="148"/>
      <c r="C448" s="148"/>
      <c r="D448" s="148" t="s">
        <v>2405</v>
      </c>
      <c r="E448" s="146">
        <v>710</v>
      </c>
    </row>
    <row r="449" s="131" customFormat="1" ht="14.4" spans="1:5">
      <c r="A449" s="147" t="s">
        <v>2406</v>
      </c>
      <c r="B449" s="148"/>
      <c r="C449" s="148"/>
      <c r="D449" s="148" t="s">
        <v>2407</v>
      </c>
      <c r="E449" s="146">
        <v>150</v>
      </c>
    </row>
    <row r="450" s="131" customFormat="1" ht="14.4" spans="1:5">
      <c r="A450" s="147" t="s">
        <v>2408</v>
      </c>
      <c r="B450" s="148"/>
      <c r="C450" s="148"/>
      <c r="D450" s="148" t="s">
        <v>2409</v>
      </c>
      <c r="E450" s="146">
        <v>10666</v>
      </c>
    </row>
    <row r="451" s="131" customFormat="1" ht="14.4" spans="1:5">
      <c r="A451" s="147" t="s">
        <v>2410</v>
      </c>
      <c r="B451" s="148"/>
      <c r="C451" s="148"/>
      <c r="D451" s="148" t="s">
        <v>2411</v>
      </c>
      <c r="E451" s="146">
        <v>9934</v>
      </c>
    </row>
    <row r="452" s="131" customFormat="1" ht="14.4" spans="1:5">
      <c r="A452" s="147" t="s">
        <v>2412</v>
      </c>
      <c r="B452" s="148"/>
      <c r="C452" s="148"/>
      <c r="D452" s="148" t="s">
        <v>2413</v>
      </c>
      <c r="E452" s="146">
        <v>731</v>
      </c>
    </row>
    <row r="453" s="131" customFormat="1" ht="14.4" spans="1:5">
      <c r="A453" s="147" t="s">
        <v>2414</v>
      </c>
      <c r="B453" s="148"/>
      <c r="C453" s="148"/>
      <c r="D453" s="148" t="s">
        <v>1299</v>
      </c>
      <c r="E453" s="146">
        <v>31741</v>
      </c>
    </row>
    <row r="454" s="131" customFormat="1" ht="14.4" spans="1:5">
      <c r="A454" s="147" t="s">
        <v>2415</v>
      </c>
      <c r="B454" s="148"/>
      <c r="C454" s="148"/>
      <c r="D454" s="148" t="s">
        <v>2416</v>
      </c>
      <c r="E454" s="146">
        <v>6010</v>
      </c>
    </row>
    <row r="455" s="131" customFormat="1" ht="14.4" spans="1:5">
      <c r="A455" s="147" t="s">
        <v>2417</v>
      </c>
      <c r="B455" s="148"/>
      <c r="C455" s="148"/>
      <c r="D455" s="148" t="s">
        <v>1615</v>
      </c>
      <c r="E455" s="146">
        <v>132</v>
      </c>
    </row>
    <row r="456" s="131" customFormat="1" ht="14.4" spans="1:5">
      <c r="A456" s="147" t="s">
        <v>2418</v>
      </c>
      <c r="B456" s="148"/>
      <c r="C456" s="148"/>
      <c r="D456" s="148" t="s">
        <v>1617</v>
      </c>
      <c r="E456" s="146">
        <v>89</v>
      </c>
    </row>
    <row r="457" s="131" customFormat="1" ht="14.4" spans="1:5">
      <c r="A457" s="147" t="s">
        <v>2419</v>
      </c>
      <c r="B457" s="148"/>
      <c r="C457" s="148"/>
      <c r="D457" s="148" t="s">
        <v>2420</v>
      </c>
      <c r="E457" s="146">
        <v>5790</v>
      </c>
    </row>
    <row r="458" s="131" customFormat="1" ht="14.4" spans="1:5">
      <c r="A458" s="147" t="s">
        <v>2421</v>
      </c>
      <c r="B458" s="148"/>
      <c r="C458" s="148"/>
      <c r="D458" s="148" t="s">
        <v>2422</v>
      </c>
      <c r="E458" s="146">
        <v>1441</v>
      </c>
    </row>
    <row r="459" s="131" customFormat="1" ht="14.4" spans="1:5">
      <c r="A459" s="147" t="s">
        <v>2423</v>
      </c>
      <c r="B459" s="148"/>
      <c r="C459" s="148"/>
      <c r="D459" s="148" t="s">
        <v>1615</v>
      </c>
      <c r="E459" s="146">
        <v>393</v>
      </c>
    </row>
    <row r="460" s="131" customFormat="1" ht="14.4" spans="1:5">
      <c r="A460" s="147" t="s">
        <v>2424</v>
      </c>
      <c r="B460" s="148"/>
      <c r="C460" s="148"/>
      <c r="D460" s="148" t="s">
        <v>1617</v>
      </c>
      <c r="E460" s="146">
        <v>417</v>
      </c>
    </row>
    <row r="461" s="131" customFormat="1" ht="14.4" spans="1:5">
      <c r="A461" s="147" t="s">
        <v>2425</v>
      </c>
      <c r="B461" s="148"/>
      <c r="C461" s="148"/>
      <c r="D461" s="148" t="s">
        <v>2426</v>
      </c>
      <c r="E461" s="146">
        <v>632</v>
      </c>
    </row>
    <row r="462" s="131" customFormat="1" ht="14.4" spans="1:5">
      <c r="A462" s="147" t="s">
        <v>2427</v>
      </c>
      <c r="B462" s="148"/>
      <c r="C462" s="148"/>
      <c r="D462" s="148" t="s">
        <v>2428</v>
      </c>
      <c r="E462" s="146">
        <v>1443</v>
      </c>
    </row>
    <row r="463" s="131" customFormat="1" ht="14.4" spans="1:5">
      <c r="A463" s="147" t="s">
        <v>2429</v>
      </c>
      <c r="B463" s="148"/>
      <c r="C463" s="148"/>
      <c r="D463" s="148" t="s">
        <v>1617</v>
      </c>
      <c r="E463" s="146">
        <v>16</v>
      </c>
    </row>
    <row r="464" s="131" customFormat="1" ht="14.4" spans="1:5">
      <c r="A464" s="147" t="s">
        <v>2430</v>
      </c>
      <c r="B464" s="148"/>
      <c r="C464" s="148"/>
      <c r="D464" s="148" t="s">
        <v>2431</v>
      </c>
      <c r="E464" s="146">
        <v>1427</v>
      </c>
    </row>
    <row r="465" s="131" customFormat="1" ht="14.4" spans="1:5">
      <c r="A465" s="147" t="s">
        <v>2432</v>
      </c>
      <c r="B465" s="148"/>
      <c r="C465" s="148"/>
      <c r="D465" s="148" t="s">
        <v>2433</v>
      </c>
      <c r="E465" s="146">
        <v>13096</v>
      </c>
    </row>
    <row r="466" s="131" customFormat="1" ht="14.4" spans="1:5">
      <c r="A466" s="147" t="s">
        <v>2434</v>
      </c>
      <c r="B466" s="148"/>
      <c r="C466" s="148"/>
      <c r="D466" s="148" t="s">
        <v>2435</v>
      </c>
      <c r="E466" s="146">
        <v>12464</v>
      </c>
    </row>
    <row r="467" s="131" customFormat="1" ht="14.4" spans="1:5">
      <c r="A467" s="147" t="s">
        <v>2436</v>
      </c>
      <c r="B467" s="148"/>
      <c r="C467" s="148"/>
      <c r="D467" s="148" t="s">
        <v>2437</v>
      </c>
      <c r="E467" s="146">
        <v>20</v>
      </c>
    </row>
    <row r="468" s="131" customFormat="1" ht="14.4" spans="1:5">
      <c r="A468" s="147" t="s">
        <v>2438</v>
      </c>
      <c r="B468" s="148"/>
      <c r="C468" s="148"/>
      <c r="D468" s="148" t="s">
        <v>2439</v>
      </c>
      <c r="E468" s="146">
        <v>612</v>
      </c>
    </row>
    <row r="469" s="131" customFormat="1" ht="14.4" spans="1:5">
      <c r="A469" s="147" t="s">
        <v>2440</v>
      </c>
      <c r="B469" s="148"/>
      <c r="C469" s="148"/>
      <c r="D469" s="148" t="s">
        <v>2441</v>
      </c>
      <c r="E469" s="146">
        <v>9750</v>
      </c>
    </row>
    <row r="470" s="131" customFormat="1" ht="14.4" spans="1:5">
      <c r="A470" s="147" t="s">
        <v>2442</v>
      </c>
      <c r="B470" s="148"/>
      <c r="C470" s="148"/>
      <c r="D470" s="148" t="s">
        <v>2443</v>
      </c>
      <c r="E470" s="146">
        <v>9750</v>
      </c>
    </row>
    <row r="471" s="131" customFormat="1" ht="14.4" spans="1:5">
      <c r="A471" s="147" t="s">
        <v>2444</v>
      </c>
      <c r="B471" s="148"/>
      <c r="C471" s="148"/>
      <c r="D471" s="148" t="s">
        <v>1344</v>
      </c>
      <c r="E471" s="146">
        <v>28743</v>
      </c>
    </row>
    <row r="472" s="131" customFormat="1" ht="14.4" spans="1:5">
      <c r="A472" s="147" t="s">
        <v>2445</v>
      </c>
      <c r="B472" s="148"/>
      <c r="C472" s="148"/>
      <c r="D472" s="148" t="s">
        <v>2446</v>
      </c>
      <c r="E472" s="146">
        <v>3349</v>
      </c>
    </row>
    <row r="473" s="131" customFormat="1" ht="14.4" spans="1:5">
      <c r="A473" s="147" t="s">
        <v>2447</v>
      </c>
      <c r="B473" s="148"/>
      <c r="C473" s="148"/>
      <c r="D473" s="148" t="s">
        <v>1615</v>
      </c>
      <c r="E473" s="146">
        <v>575</v>
      </c>
    </row>
    <row r="474" s="131" customFormat="1" ht="14.4" spans="1:5">
      <c r="A474" s="147" t="s">
        <v>2448</v>
      </c>
      <c r="B474" s="148"/>
      <c r="C474" s="148"/>
      <c r="D474" s="148" t="s">
        <v>2449</v>
      </c>
      <c r="E474" s="146">
        <v>2774</v>
      </c>
    </row>
    <row r="475" s="131" customFormat="1" ht="14.4" spans="1:5">
      <c r="A475" s="147" t="s">
        <v>2450</v>
      </c>
      <c r="B475" s="148"/>
      <c r="C475" s="148"/>
      <c r="D475" s="148" t="s">
        <v>2451</v>
      </c>
      <c r="E475" s="146">
        <v>1679</v>
      </c>
    </row>
    <row r="476" s="131" customFormat="1" ht="14.4" spans="1:5">
      <c r="A476" s="147" t="s">
        <v>2452</v>
      </c>
      <c r="B476" s="148"/>
      <c r="C476" s="148"/>
      <c r="D476" s="148" t="s">
        <v>2453</v>
      </c>
      <c r="E476" s="146">
        <v>1679</v>
      </c>
    </row>
    <row r="477" s="131" customFormat="1" ht="14.4" spans="1:5">
      <c r="A477" s="147" t="s">
        <v>2454</v>
      </c>
      <c r="B477" s="148"/>
      <c r="C477" s="148"/>
      <c r="D477" s="148" t="s">
        <v>2455</v>
      </c>
      <c r="E477" s="146">
        <v>23715</v>
      </c>
    </row>
    <row r="478" s="131" customFormat="1" ht="14.4" spans="1:5">
      <c r="A478" s="147" t="s">
        <v>2456</v>
      </c>
      <c r="B478" s="148"/>
      <c r="C478" s="148"/>
      <c r="D478" s="148" t="s">
        <v>2457</v>
      </c>
      <c r="E478" s="146">
        <v>23715</v>
      </c>
    </row>
    <row r="479" s="131" customFormat="1" ht="14.4" spans="1:5">
      <c r="A479" s="147" t="s">
        <v>2458</v>
      </c>
      <c r="B479" s="148"/>
      <c r="C479" s="148"/>
      <c r="D479" s="148" t="s">
        <v>1357</v>
      </c>
      <c r="E479" s="146">
        <v>408</v>
      </c>
    </row>
    <row r="480" s="131" customFormat="1" ht="14.4" spans="1:5">
      <c r="A480" s="147" t="s">
        <v>2459</v>
      </c>
      <c r="B480" s="148"/>
      <c r="C480" s="148"/>
      <c r="D480" s="148" t="s">
        <v>2460</v>
      </c>
      <c r="E480" s="146">
        <v>0</v>
      </c>
    </row>
    <row r="481" s="131" customFormat="1" ht="14.4" spans="1:5">
      <c r="A481" s="147" t="s">
        <v>2461</v>
      </c>
      <c r="B481" s="148"/>
      <c r="C481" s="148"/>
      <c r="D481" s="148" t="s">
        <v>1617</v>
      </c>
      <c r="E481" s="146">
        <v>0</v>
      </c>
    </row>
    <row r="482" s="131" customFormat="1" ht="14.4" spans="1:5">
      <c r="A482" s="147" t="s">
        <v>2462</v>
      </c>
      <c r="B482" s="148"/>
      <c r="C482" s="148"/>
      <c r="D482" s="148" t="s">
        <v>2463</v>
      </c>
      <c r="E482" s="146">
        <v>108</v>
      </c>
    </row>
    <row r="483" s="131" customFormat="1" ht="14.4" spans="1:5">
      <c r="A483" s="147" t="s">
        <v>2464</v>
      </c>
      <c r="B483" s="148"/>
      <c r="C483" s="148"/>
      <c r="D483" s="148" t="s">
        <v>2465</v>
      </c>
      <c r="E483" s="146">
        <v>108</v>
      </c>
    </row>
    <row r="484" s="131" customFormat="1" ht="14.4" spans="1:5">
      <c r="A484" s="147" t="s">
        <v>2466</v>
      </c>
      <c r="B484" s="148"/>
      <c r="C484" s="148"/>
      <c r="D484" s="148" t="s">
        <v>2467</v>
      </c>
      <c r="E484" s="146">
        <v>301</v>
      </c>
    </row>
    <row r="485" s="131" customFormat="1" ht="14.4" spans="1:5">
      <c r="A485" s="147" t="s">
        <v>2468</v>
      </c>
      <c r="B485" s="148"/>
      <c r="C485" s="148"/>
      <c r="D485" s="148" t="s">
        <v>2469</v>
      </c>
      <c r="E485" s="146">
        <v>301</v>
      </c>
    </row>
    <row r="486" s="131" customFormat="1" ht="14.4" spans="1:5">
      <c r="A486" s="147" t="s">
        <v>2470</v>
      </c>
      <c r="B486" s="148"/>
      <c r="C486" s="148"/>
      <c r="D486" s="148" t="s">
        <v>1392</v>
      </c>
      <c r="E486" s="146">
        <v>11047</v>
      </c>
    </row>
    <row r="487" s="131" customFormat="1" ht="14.4" spans="1:5">
      <c r="A487" s="147" t="s">
        <v>2471</v>
      </c>
      <c r="B487" s="148"/>
      <c r="C487" s="148"/>
      <c r="D487" s="148" t="s">
        <v>2472</v>
      </c>
      <c r="E487" s="146">
        <v>11047</v>
      </c>
    </row>
    <row r="488" s="131" customFormat="1" ht="14.4" spans="1:5">
      <c r="A488" s="147" t="s">
        <v>2473</v>
      </c>
      <c r="B488" s="148"/>
      <c r="C488" s="148"/>
      <c r="D488" s="148" t="s">
        <v>1615</v>
      </c>
      <c r="E488" s="146">
        <v>4186</v>
      </c>
    </row>
    <row r="489" s="131" customFormat="1" ht="14.4" spans="1:5">
      <c r="A489" s="147" t="s">
        <v>2474</v>
      </c>
      <c r="B489" s="148"/>
      <c r="C489" s="148"/>
      <c r="D489" s="148" t="s">
        <v>2475</v>
      </c>
      <c r="E489" s="146">
        <v>2435</v>
      </c>
    </row>
    <row r="490" s="131" customFormat="1" ht="14.4" spans="1:5">
      <c r="A490" s="147" t="s">
        <v>2476</v>
      </c>
      <c r="B490" s="148"/>
      <c r="C490" s="148"/>
      <c r="D490" s="148" t="s">
        <v>2477</v>
      </c>
      <c r="E490" s="146">
        <v>4426</v>
      </c>
    </row>
    <row r="491" s="131" customFormat="1" ht="14.4" spans="1:5">
      <c r="A491" s="147" t="s">
        <v>2478</v>
      </c>
      <c r="B491" s="148"/>
      <c r="C491" s="148"/>
      <c r="D491" s="148" t="s">
        <v>1430</v>
      </c>
      <c r="E491" s="146">
        <v>46134</v>
      </c>
    </row>
    <row r="492" s="131" customFormat="1" ht="14.4" spans="1:5">
      <c r="A492" s="147" t="s">
        <v>2479</v>
      </c>
      <c r="B492" s="148"/>
      <c r="C492" s="148"/>
      <c r="D492" s="148" t="s">
        <v>2480</v>
      </c>
      <c r="E492" s="146">
        <v>11466</v>
      </c>
    </row>
    <row r="493" s="131" customFormat="1" ht="14.4" spans="1:5">
      <c r="A493" s="147" t="s">
        <v>2481</v>
      </c>
      <c r="B493" s="148"/>
      <c r="C493" s="148"/>
      <c r="D493" s="148" t="s">
        <v>2482</v>
      </c>
      <c r="E493" s="146">
        <v>3826</v>
      </c>
    </row>
    <row r="494" s="131" customFormat="1" ht="14.4" spans="1:5">
      <c r="A494" s="147" t="s">
        <v>2483</v>
      </c>
      <c r="B494" s="148"/>
      <c r="C494" s="148"/>
      <c r="D494" s="148" t="s">
        <v>2484</v>
      </c>
      <c r="E494" s="146">
        <v>102</v>
      </c>
    </row>
    <row r="495" s="131" customFormat="1" ht="14.4" spans="1:5">
      <c r="A495" s="147" t="s">
        <v>2485</v>
      </c>
      <c r="B495" s="148"/>
      <c r="C495" s="148"/>
      <c r="D495" s="148" t="s">
        <v>2486</v>
      </c>
      <c r="E495" s="146">
        <v>45</v>
      </c>
    </row>
    <row r="496" s="131" customFormat="1" ht="14.4" spans="1:5">
      <c r="A496" s="147" t="s">
        <v>2487</v>
      </c>
      <c r="B496" s="148"/>
      <c r="C496" s="148"/>
      <c r="D496" s="148" t="s">
        <v>2488</v>
      </c>
      <c r="E496" s="146">
        <v>4793</v>
      </c>
    </row>
    <row r="497" s="131" customFormat="1" ht="14.4" spans="1:5">
      <c r="A497" s="147" t="s">
        <v>2489</v>
      </c>
      <c r="B497" s="148"/>
      <c r="C497" s="148"/>
      <c r="D497" s="148" t="s">
        <v>2490</v>
      </c>
      <c r="E497" s="146">
        <v>2347</v>
      </c>
    </row>
    <row r="498" s="131" customFormat="1" ht="14.4" spans="1:5">
      <c r="A498" s="147" t="s">
        <v>2491</v>
      </c>
      <c r="B498" s="148"/>
      <c r="C498" s="148"/>
      <c r="D498" s="148" t="s">
        <v>2492</v>
      </c>
      <c r="E498" s="146">
        <v>352</v>
      </c>
    </row>
    <row r="499" s="131" customFormat="1" ht="14.4" spans="1:5">
      <c r="A499" s="147" t="s">
        <v>2493</v>
      </c>
      <c r="B499" s="148"/>
      <c r="C499" s="148"/>
      <c r="D499" s="148" t="s">
        <v>2494</v>
      </c>
      <c r="E499" s="146">
        <v>32881</v>
      </c>
    </row>
    <row r="500" s="131" customFormat="1" ht="14.4" spans="1:5">
      <c r="A500" s="147" t="s">
        <v>2495</v>
      </c>
      <c r="B500" s="148"/>
      <c r="C500" s="148"/>
      <c r="D500" s="148" t="s">
        <v>1542</v>
      </c>
      <c r="E500" s="146">
        <v>32326</v>
      </c>
    </row>
    <row r="501" s="131" customFormat="1" ht="14.4" spans="1:5">
      <c r="A501" s="147" t="s">
        <v>2496</v>
      </c>
      <c r="B501" s="148"/>
      <c r="C501" s="148"/>
      <c r="D501" s="148" t="s">
        <v>2497</v>
      </c>
      <c r="E501" s="146">
        <v>554</v>
      </c>
    </row>
    <row r="502" s="131" customFormat="1" ht="14.4" spans="1:5">
      <c r="A502" s="147" t="s">
        <v>2498</v>
      </c>
      <c r="B502" s="148"/>
      <c r="C502" s="148"/>
      <c r="D502" s="148" t="s">
        <v>2499</v>
      </c>
      <c r="E502" s="146">
        <v>1787</v>
      </c>
    </row>
    <row r="503" s="131" customFormat="1" ht="14.4" spans="1:5">
      <c r="A503" s="147" t="s">
        <v>2500</v>
      </c>
      <c r="B503" s="148"/>
      <c r="C503" s="148"/>
      <c r="D503" s="148" t="s">
        <v>2501</v>
      </c>
      <c r="E503" s="146">
        <v>38</v>
      </c>
    </row>
    <row r="504" s="131" customFormat="1" ht="14.4" spans="1:5">
      <c r="A504" s="147" t="s">
        <v>2502</v>
      </c>
      <c r="B504" s="148"/>
      <c r="C504" s="148"/>
      <c r="D504" s="148" t="s">
        <v>2503</v>
      </c>
      <c r="E504" s="146">
        <v>1749</v>
      </c>
    </row>
    <row r="505" s="131" customFormat="1" ht="14.4" spans="1:5">
      <c r="A505" s="147" t="s">
        <v>2504</v>
      </c>
      <c r="B505" s="148"/>
      <c r="C505" s="148"/>
      <c r="D505" s="148" t="s">
        <v>1450</v>
      </c>
      <c r="E505" s="146">
        <v>3487</v>
      </c>
    </row>
    <row r="506" s="131" customFormat="1" ht="14.4" spans="1:5">
      <c r="A506" s="147" t="s">
        <v>2505</v>
      </c>
      <c r="B506" s="148"/>
      <c r="C506" s="148"/>
      <c r="D506" s="148" t="s">
        <v>2506</v>
      </c>
      <c r="E506" s="146">
        <v>3468</v>
      </c>
    </row>
    <row r="507" s="131" customFormat="1" ht="14.4" spans="1:5">
      <c r="A507" s="147" t="s">
        <v>2507</v>
      </c>
      <c r="B507" s="148"/>
      <c r="C507" s="148"/>
      <c r="D507" s="148" t="s">
        <v>1615</v>
      </c>
      <c r="E507" s="146">
        <v>427</v>
      </c>
    </row>
    <row r="508" s="131" customFormat="1" ht="14.4" spans="1:5">
      <c r="A508" s="147" t="s">
        <v>2508</v>
      </c>
      <c r="B508" s="148"/>
      <c r="C508" s="148"/>
      <c r="D508" s="148" t="s">
        <v>1617</v>
      </c>
      <c r="E508" s="146">
        <v>393</v>
      </c>
    </row>
    <row r="509" s="131" customFormat="1" ht="14.4" spans="1:5">
      <c r="A509" s="147" t="s">
        <v>2509</v>
      </c>
      <c r="B509" s="148"/>
      <c r="C509" s="148"/>
      <c r="D509" s="148" t="s">
        <v>2510</v>
      </c>
      <c r="E509" s="146">
        <v>471</v>
      </c>
    </row>
    <row r="510" s="131" customFormat="1" ht="14.4" spans="1:5">
      <c r="A510" s="147" t="s">
        <v>2511</v>
      </c>
      <c r="B510" s="148"/>
      <c r="C510" s="148"/>
      <c r="D510" s="148" t="s">
        <v>2512</v>
      </c>
      <c r="E510" s="146">
        <v>22</v>
      </c>
    </row>
    <row r="511" s="131" customFormat="1" ht="14.4" spans="1:5">
      <c r="A511" s="147" t="s">
        <v>2513</v>
      </c>
      <c r="B511" s="148"/>
      <c r="C511" s="148"/>
      <c r="D511" s="148" t="s">
        <v>1641</v>
      </c>
      <c r="E511" s="146">
        <v>58</v>
      </c>
    </row>
    <row r="512" s="131" customFormat="1" ht="14.4" spans="1:5">
      <c r="A512" s="147" t="s">
        <v>2514</v>
      </c>
      <c r="B512" s="148"/>
      <c r="C512" s="148"/>
      <c r="D512" s="148" t="s">
        <v>2515</v>
      </c>
      <c r="E512" s="146">
        <v>2098</v>
      </c>
    </row>
    <row r="513" s="131" customFormat="1" ht="14.4" spans="1:5">
      <c r="A513" s="147" t="s">
        <v>2516</v>
      </c>
      <c r="B513" s="148"/>
      <c r="C513" s="148"/>
      <c r="D513" s="148" t="s">
        <v>2517</v>
      </c>
      <c r="E513" s="146">
        <v>18</v>
      </c>
    </row>
    <row r="514" s="131" customFormat="1" ht="14.4" spans="1:5">
      <c r="A514" s="147" t="s">
        <v>2518</v>
      </c>
      <c r="B514" s="148"/>
      <c r="C514" s="148"/>
      <c r="D514" s="148" t="s">
        <v>2519</v>
      </c>
      <c r="E514" s="146">
        <v>18</v>
      </c>
    </row>
    <row r="515" s="131" customFormat="1" ht="14.4" spans="1:5">
      <c r="A515" s="147" t="s">
        <v>2520</v>
      </c>
      <c r="B515" s="148"/>
      <c r="C515" s="148"/>
      <c r="D515" s="148" t="s">
        <v>1490</v>
      </c>
      <c r="E515" s="146">
        <v>6170</v>
      </c>
    </row>
    <row r="516" s="131" customFormat="1" ht="14.4" spans="1:5">
      <c r="A516" s="147" t="s">
        <v>2521</v>
      </c>
      <c r="B516" s="148"/>
      <c r="C516" s="148"/>
      <c r="D516" s="148" t="s">
        <v>2522</v>
      </c>
      <c r="E516" s="146">
        <v>3626</v>
      </c>
    </row>
    <row r="517" s="131" customFormat="1" ht="14.4" spans="1:5">
      <c r="A517" s="147" t="s">
        <v>2523</v>
      </c>
      <c r="B517" s="148"/>
      <c r="C517" s="148"/>
      <c r="D517" s="148" t="s">
        <v>1615</v>
      </c>
      <c r="E517" s="146">
        <v>1065</v>
      </c>
    </row>
    <row r="518" s="131" customFormat="1" ht="14.4" spans="1:5">
      <c r="A518" s="147" t="s">
        <v>2524</v>
      </c>
      <c r="B518" s="148"/>
      <c r="C518" s="148"/>
      <c r="D518" s="148" t="s">
        <v>1617</v>
      </c>
      <c r="E518" s="146">
        <v>683</v>
      </c>
    </row>
    <row r="519" s="131" customFormat="1" ht="14.4" spans="1:5">
      <c r="A519" s="147" t="s">
        <v>2525</v>
      </c>
      <c r="B519" s="148"/>
      <c r="C519" s="148"/>
      <c r="D519" s="148" t="s">
        <v>2526</v>
      </c>
      <c r="E519" s="146">
        <v>236</v>
      </c>
    </row>
    <row r="520" s="131" customFormat="1" ht="14.4" spans="1:5">
      <c r="A520" s="147" t="s">
        <v>2527</v>
      </c>
      <c r="B520" s="148"/>
      <c r="C520" s="148"/>
      <c r="D520" s="148" t="s">
        <v>2528</v>
      </c>
      <c r="E520" s="146">
        <v>14</v>
      </c>
    </row>
    <row r="521" s="131" customFormat="1" ht="14.4" spans="1:5">
      <c r="A521" s="147" t="s">
        <v>2529</v>
      </c>
      <c r="B521" s="148"/>
      <c r="C521" s="148"/>
      <c r="D521" s="148" t="s">
        <v>2530</v>
      </c>
      <c r="E521" s="146">
        <v>140</v>
      </c>
    </row>
    <row r="522" s="131" customFormat="1" ht="14.4" spans="1:5">
      <c r="A522" s="147" t="s">
        <v>2531</v>
      </c>
      <c r="B522" s="148"/>
      <c r="C522" s="148"/>
      <c r="D522" s="148" t="s">
        <v>2532</v>
      </c>
      <c r="E522" s="146">
        <v>100</v>
      </c>
    </row>
    <row r="523" s="131" customFormat="1" ht="14.4" spans="1:5">
      <c r="A523" s="147" t="s">
        <v>2533</v>
      </c>
      <c r="B523" s="148"/>
      <c r="C523" s="148"/>
      <c r="D523" s="148" t="s">
        <v>2534</v>
      </c>
      <c r="E523" s="146">
        <v>1388</v>
      </c>
    </row>
    <row r="524" s="131" customFormat="1" ht="14.4" spans="1:5">
      <c r="A524" s="147" t="s">
        <v>2535</v>
      </c>
      <c r="B524" s="148"/>
      <c r="C524" s="148"/>
      <c r="D524" s="148" t="s">
        <v>2536</v>
      </c>
      <c r="E524" s="146">
        <v>1709</v>
      </c>
    </row>
    <row r="525" s="131" customFormat="1" ht="14.4" spans="1:5">
      <c r="A525" s="147" t="s">
        <v>2537</v>
      </c>
      <c r="B525" s="148"/>
      <c r="C525" s="148"/>
      <c r="D525" s="148" t="s">
        <v>1615</v>
      </c>
      <c r="E525" s="146">
        <v>80</v>
      </c>
    </row>
    <row r="526" s="131" customFormat="1" ht="14.4" spans="1:5">
      <c r="A526" s="147" t="s">
        <v>2538</v>
      </c>
      <c r="B526" s="148"/>
      <c r="C526" s="148"/>
      <c r="D526" s="148" t="s">
        <v>1617</v>
      </c>
      <c r="E526" s="146">
        <v>533</v>
      </c>
    </row>
    <row r="527" s="131" customFormat="1" ht="14.4" spans="1:5">
      <c r="A527" s="147" t="s">
        <v>2539</v>
      </c>
      <c r="B527" s="148"/>
      <c r="C527" s="148"/>
      <c r="D527" s="148" t="s">
        <v>2540</v>
      </c>
      <c r="E527" s="146">
        <v>182</v>
      </c>
    </row>
    <row r="528" s="131" customFormat="1" ht="14.4" spans="1:5">
      <c r="A528" s="147" t="s">
        <v>2541</v>
      </c>
      <c r="B528" s="148"/>
      <c r="C528" s="148"/>
      <c r="D528" s="148" t="s">
        <v>2542</v>
      </c>
      <c r="E528" s="146">
        <v>913</v>
      </c>
    </row>
    <row r="529" s="131" customFormat="1" ht="14.4" spans="1:5">
      <c r="A529" s="147" t="s">
        <v>2543</v>
      </c>
      <c r="B529" s="148"/>
      <c r="C529" s="148"/>
      <c r="D529" s="148" t="s">
        <v>2544</v>
      </c>
      <c r="E529" s="146">
        <v>2</v>
      </c>
    </row>
    <row r="530" s="131" customFormat="1" ht="14.4" spans="1:5">
      <c r="A530" s="147" t="s">
        <v>2545</v>
      </c>
      <c r="B530" s="148"/>
      <c r="C530" s="148"/>
      <c r="D530" s="148" t="s">
        <v>2546</v>
      </c>
      <c r="E530" s="146">
        <v>2</v>
      </c>
    </row>
    <row r="531" s="131" customFormat="1" ht="14.4" spans="1:5">
      <c r="A531" s="147" t="s">
        <v>2547</v>
      </c>
      <c r="B531" s="148"/>
      <c r="C531" s="148"/>
      <c r="D531" s="148" t="s">
        <v>2548</v>
      </c>
      <c r="E531" s="146">
        <v>328</v>
      </c>
    </row>
    <row r="532" s="131" customFormat="1" ht="14.4" spans="1:5">
      <c r="A532" s="147" t="s">
        <v>2549</v>
      </c>
      <c r="B532" s="148"/>
      <c r="C532" s="148"/>
      <c r="D532" s="148" t="s">
        <v>2550</v>
      </c>
      <c r="E532" s="146">
        <v>308</v>
      </c>
    </row>
    <row r="533" s="131" customFormat="1" ht="14.4" spans="1:5">
      <c r="A533" s="147" t="s">
        <v>2551</v>
      </c>
      <c r="B533" s="148"/>
      <c r="C533" s="148"/>
      <c r="D533" s="148" t="s">
        <v>2552</v>
      </c>
      <c r="E533" s="146">
        <v>20</v>
      </c>
    </row>
    <row r="534" s="131" customFormat="1" ht="14.4" spans="1:5">
      <c r="A534" s="147" t="s">
        <v>2553</v>
      </c>
      <c r="B534" s="148"/>
      <c r="C534" s="148"/>
      <c r="D534" s="148" t="s">
        <v>2554</v>
      </c>
      <c r="E534" s="146">
        <v>54</v>
      </c>
    </row>
    <row r="535" s="131" customFormat="1" ht="14.4" spans="1:5">
      <c r="A535" s="147" t="s">
        <v>2555</v>
      </c>
      <c r="B535" s="148"/>
      <c r="C535" s="148"/>
      <c r="D535" s="148" t="s">
        <v>2556</v>
      </c>
      <c r="E535" s="146">
        <v>54</v>
      </c>
    </row>
    <row r="536" s="131" customFormat="1" ht="14.4" spans="1:5">
      <c r="A536" s="147" t="s">
        <v>2557</v>
      </c>
      <c r="B536" s="148"/>
      <c r="C536" s="148"/>
      <c r="D536" s="148" t="s">
        <v>2558</v>
      </c>
      <c r="E536" s="146">
        <v>450</v>
      </c>
    </row>
    <row r="537" s="131" customFormat="1" ht="14.4" spans="1:5">
      <c r="A537" s="147" t="s">
        <v>2559</v>
      </c>
      <c r="B537" s="148"/>
      <c r="C537" s="148"/>
      <c r="D537" s="148" t="s">
        <v>2560</v>
      </c>
      <c r="E537" s="146">
        <v>450</v>
      </c>
    </row>
    <row r="538" s="131" customFormat="1" ht="14.4" spans="1:5">
      <c r="A538" s="147" t="s">
        <v>2561</v>
      </c>
      <c r="B538" s="148"/>
      <c r="C538" s="148"/>
      <c r="D538" s="148" t="s">
        <v>1594</v>
      </c>
      <c r="E538" s="146">
        <v>29</v>
      </c>
    </row>
    <row r="539" s="131" customFormat="1" ht="14.4" spans="1:5">
      <c r="A539" s="147" t="s">
        <v>2562</v>
      </c>
      <c r="B539" s="148"/>
      <c r="C539" s="148"/>
      <c r="D539" s="148" t="s">
        <v>1594</v>
      </c>
      <c r="E539" s="146">
        <v>29</v>
      </c>
    </row>
    <row r="540" s="131" customFormat="1" ht="14.4" spans="1:5">
      <c r="A540" s="147" t="s">
        <v>2563</v>
      </c>
      <c r="B540" s="148"/>
      <c r="C540" s="148"/>
      <c r="D540" s="148" t="s">
        <v>1391</v>
      </c>
      <c r="E540" s="146">
        <v>29</v>
      </c>
    </row>
    <row r="541" s="131" customFormat="1" ht="14.4" spans="1:5">
      <c r="A541" s="147" t="s">
        <v>2564</v>
      </c>
      <c r="B541" s="148"/>
      <c r="C541" s="148"/>
      <c r="D541" s="148" t="s">
        <v>1528</v>
      </c>
      <c r="E541" s="146">
        <v>2210</v>
      </c>
    </row>
    <row r="542" s="131" customFormat="1" ht="14.4" spans="1:5">
      <c r="A542" s="147" t="s">
        <v>2565</v>
      </c>
      <c r="B542" s="148"/>
      <c r="C542" s="148"/>
      <c r="D542" s="148" t="s">
        <v>2566</v>
      </c>
      <c r="E542" s="146">
        <v>2210</v>
      </c>
    </row>
    <row r="543" s="131" customFormat="1" ht="15.15" spans="1:5">
      <c r="A543" s="149" t="s">
        <v>2567</v>
      </c>
      <c r="B543" s="150"/>
      <c r="C543" s="150"/>
      <c r="D543" s="150" t="s">
        <v>2568</v>
      </c>
      <c r="E543" s="151">
        <v>2210</v>
      </c>
    </row>
  </sheetData>
  <mergeCells count="542">
    <mergeCell ref="A1:E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C167"/>
    <mergeCell ref="A168:C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C183"/>
    <mergeCell ref="A184:C184"/>
    <mergeCell ref="A185:C185"/>
    <mergeCell ref="A186:C186"/>
    <mergeCell ref="A187:C187"/>
    <mergeCell ref="A188:C188"/>
    <mergeCell ref="A189:C189"/>
    <mergeCell ref="A190:C190"/>
    <mergeCell ref="A191:C191"/>
    <mergeCell ref="A192:C192"/>
    <mergeCell ref="A193:C193"/>
    <mergeCell ref="A194:C194"/>
    <mergeCell ref="A195:C195"/>
    <mergeCell ref="A196:C196"/>
    <mergeCell ref="A197:C197"/>
    <mergeCell ref="A198:C198"/>
    <mergeCell ref="A199:C199"/>
    <mergeCell ref="A200:C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C215"/>
    <mergeCell ref="A216:C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C236"/>
    <mergeCell ref="A237:C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56:C256"/>
    <mergeCell ref="A257:C257"/>
    <mergeCell ref="A258:C258"/>
    <mergeCell ref="A259:C259"/>
    <mergeCell ref="A260:C260"/>
    <mergeCell ref="A261:C261"/>
    <mergeCell ref="A262:C262"/>
    <mergeCell ref="A263:C263"/>
    <mergeCell ref="A264:C264"/>
    <mergeCell ref="A265:C265"/>
    <mergeCell ref="A266:C266"/>
    <mergeCell ref="A267:C267"/>
    <mergeCell ref="A268:C268"/>
    <mergeCell ref="A269:C269"/>
    <mergeCell ref="A270:C270"/>
    <mergeCell ref="A271:C271"/>
    <mergeCell ref="A272:C272"/>
    <mergeCell ref="A273:C273"/>
    <mergeCell ref="A274:C274"/>
    <mergeCell ref="A275:C275"/>
    <mergeCell ref="A276:C276"/>
    <mergeCell ref="A277:C277"/>
    <mergeCell ref="A278:C278"/>
    <mergeCell ref="A279:C279"/>
    <mergeCell ref="A280:C280"/>
    <mergeCell ref="A281:C281"/>
    <mergeCell ref="A282:C282"/>
    <mergeCell ref="A283:C283"/>
    <mergeCell ref="A284:C284"/>
    <mergeCell ref="A285:C285"/>
    <mergeCell ref="A286:C286"/>
    <mergeCell ref="A287:C287"/>
    <mergeCell ref="A288:C288"/>
    <mergeCell ref="A289:C289"/>
    <mergeCell ref="A290:C290"/>
    <mergeCell ref="A291:C291"/>
    <mergeCell ref="A292:C292"/>
    <mergeCell ref="A293:C293"/>
    <mergeCell ref="A294:C294"/>
    <mergeCell ref="A295:C295"/>
    <mergeCell ref="A296:C296"/>
    <mergeCell ref="A297:C297"/>
    <mergeCell ref="A298:C298"/>
    <mergeCell ref="A299:C299"/>
    <mergeCell ref="A300:C300"/>
    <mergeCell ref="A301:C301"/>
    <mergeCell ref="A302:C302"/>
    <mergeCell ref="A303:C303"/>
    <mergeCell ref="A304:C304"/>
    <mergeCell ref="A305:C305"/>
    <mergeCell ref="A306:C306"/>
    <mergeCell ref="A307:C307"/>
    <mergeCell ref="A308:C308"/>
    <mergeCell ref="A309:C309"/>
    <mergeCell ref="A310:C310"/>
    <mergeCell ref="A311:C311"/>
    <mergeCell ref="A312:C312"/>
    <mergeCell ref="A313:C313"/>
    <mergeCell ref="A314:C314"/>
    <mergeCell ref="A315:C315"/>
    <mergeCell ref="A316:C316"/>
    <mergeCell ref="A317:C317"/>
    <mergeCell ref="A318:C318"/>
    <mergeCell ref="A319:C319"/>
    <mergeCell ref="A320:C320"/>
    <mergeCell ref="A321:C321"/>
    <mergeCell ref="A322:C322"/>
    <mergeCell ref="A323:C323"/>
    <mergeCell ref="A324:C324"/>
    <mergeCell ref="A325:C325"/>
    <mergeCell ref="A326:C326"/>
    <mergeCell ref="A327:C327"/>
    <mergeCell ref="A328:C328"/>
    <mergeCell ref="A329:C329"/>
    <mergeCell ref="A330:C330"/>
    <mergeCell ref="A331:C331"/>
    <mergeCell ref="A332:C332"/>
    <mergeCell ref="A333:C333"/>
    <mergeCell ref="A334:C334"/>
    <mergeCell ref="A335:C335"/>
    <mergeCell ref="A336:C336"/>
    <mergeCell ref="A337:C337"/>
    <mergeCell ref="A338:C338"/>
    <mergeCell ref="A339:C339"/>
    <mergeCell ref="A340:C340"/>
    <mergeCell ref="A341:C341"/>
    <mergeCell ref="A342:C342"/>
    <mergeCell ref="A343:C343"/>
    <mergeCell ref="A344:C344"/>
    <mergeCell ref="A345:C345"/>
    <mergeCell ref="A346:C346"/>
    <mergeCell ref="A347:C347"/>
    <mergeCell ref="A348:C348"/>
    <mergeCell ref="A349:C349"/>
    <mergeCell ref="A350:C350"/>
    <mergeCell ref="A351:C351"/>
    <mergeCell ref="A352:C352"/>
    <mergeCell ref="A353:C353"/>
    <mergeCell ref="A354:C354"/>
    <mergeCell ref="A355:C355"/>
    <mergeCell ref="A356:C356"/>
    <mergeCell ref="A357:C357"/>
    <mergeCell ref="A358:C358"/>
    <mergeCell ref="A359:C359"/>
    <mergeCell ref="A360:C360"/>
    <mergeCell ref="A361:C361"/>
    <mergeCell ref="A362:C362"/>
    <mergeCell ref="A363:C363"/>
    <mergeCell ref="A364:C364"/>
    <mergeCell ref="A365:C365"/>
    <mergeCell ref="A366:C366"/>
    <mergeCell ref="A367:C367"/>
    <mergeCell ref="A368:C368"/>
    <mergeCell ref="A369:C369"/>
    <mergeCell ref="A370:C370"/>
    <mergeCell ref="A371:C371"/>
    <mergeCell ref="A372:C372"/>
    <mergeCell ref="A373:C373"/>
    <mergeCell ref="A374:C374"/>
    <mergeCell ref="A375:C375"/>
    <mergeCell ref="A376:C376"/>
    <mergeCell ref="A377:C377"/>
    <mergeCell ref="A378:C378"/>
    <mergeCell ref="A379:C379"/>
    <mergeCell ref="A380:C380"/>
    <mergeCell ref="A381:C381"/>
    <mergeCell ref="A382:C382"/>
    <mergeCell ref="A383:C383"/>
    <mergeCell ref="A384:C384"/>
    <mergeCell ref="A385:C385"/>
    <mergeCell ref="A386:C386"/>
    <mergeCell ref="A387:C387"/>
    <mergeCell ref="A388:C388"/>
    <mergeCell ref="A389:C389"/>
    <mergeCell ref="A390:C390"/>
    <mergeCell ref="A391:C391"/>
    <mergeCell ref="A392:C392"/>
    <mergeCell ref="A393:C393"/>
    <mergeCell ref="A394:C394"/>
    <mergeCell ref="A395:C395"/>
    <mergeCell ref="A396:C396"/>
    <mergeCell ref="A397:C397"/>
    <mergeCell ref="A398:C398"/>
    <mergeCell ref="A399:C399"/>
    <mergeCell ref="A400:C400"/>
    <mergeCell ref="A401:C401"/>
    <mergeCell ref="A402:C402"/>
    <mergeCell ref="A403:C403"/>
    <mergeCell ref="A404:C404"/>
    <mergeCell ref="A405:C405"/>
    <mergeCell ref="A406:C406"/>
    <mergeCell ref="A407:C407"/>
    <mergeCell ref="A408:C408"/>
    <mergeCell ref="A409:C409"/>
    <mergeCell ref="A410:C410"/>
    <mergeCell ref="A411:C411"/>
    <mergeCell ref="A412:C412"/>
    <mergeCell ref="A413:C413"/>
    <mergeCell ref="A414:C414"/>
    <mergeCell ref="A415:C415"/>
    <mergeCell ref="A416:C416"/>
    <mergeCell ref="A417:C417"/>
    <mergeCell ref="A418:C418"/>
    <mergeCell ref="A419:C419"/>
    <mergeCell ref="A420:C420"/>
    <mergeCell ref="A421:C421"/>
    <mergeCell ref="A422:C422"/>
    <mergeCell ref="A423:C423"/>
    <mergeCell ref="A424:C424"/>
    <mergeCell ref="A425:C425"/>
    <mergeCell ref="A426:C426"/>
    <mergeCell ref="A427:C427"/>
    <mergeCell ref="A428:C428"/>
    <mergeCell ref="A429:C429"/>
    <mergeCell ref="A430:C430"/>
    <mergeCell ref="A431:C431"/>
    <mergeCell ref="A432:C432"/>
    <mergeCell ref="A433:C433"/>
    <mergeCell ref="A434:C434"/>
    <mergeCell ref="A435:C435"/>
    <mergeCell ref="A436:C436"/>
    <mergeCell ref="A437:C437"/>
    <mergeCell ref="A438:C438"/>
    <mergeCell ref="A439:C439"/>
    <mergeCell ref="A440:C440"/>
    <mergeCell ref="A441:C441"/>
    <mergeCell ref="A442:C442"/>
    <mergeCell ref="A443:C443"/>
    <mergeCell ref="A444:C444"/>
    <mergeCell ref="A445:C445"/>
    <mergeCell ref="A446:C446"/>
    <mergeCell ref="A447:C447"/>
    <mergeCell ref="A448:C448"/>
    <mergeCell ref="A449:C449"/>
    <mergeCell ref="A450:C450"/>
    <mergeCell ref="A451:C451"/>
    <mergeCell ref="A452:C452"/>
    <mergeCell ref="A453:C453"/>
    <mergeCell ref="A454:C454"/>
    <mergeCell ref="A455:C455"/>
    <mergeCell ref="A456:C456"/>
    <mergeCell ref="A457:C457"/>
    <mergeCell ref="A458:C458"/>
    <mergeCell ref="A459:C459"/>
    <mergeCell ref="A460:C460"/>
    <mergeCell ref="A461:C461"/>
    <mergeCell ref="A462:C462"/>
    <mergeCell ref="A463:C463"/>
    <mergeCell ref="A464:C464"/>
    <mergeCell ref="A465:C465"/>
    <mergeCell ref="A466:C466"/>
    <mergeCell ref="A467:C467"/>
    <mergeCell ref="A468:C468"/>
    <mergeCell ref="A469:C469"/>
    <mergeCell ref="A470:C470"/>
    <mergeCell ref="A471:C471"/>
    <mergeCell ref="A472:C472"/>
    <mergeCell ref="A473:C473"/>
    <mergeCell ref="A474:C474"/>
    <mergeCell ref="A475:C475"/>
    <mergeCell ref="A476:C476"/>
    <mergeCell ref="A477:C477"/>
    <mergeCell ref="A478:C478"/>
    <mergeCell ref="A479:C479"/>
    <mergeCell ref="A480:C480"/>
    <mergeCell ref="A481:C481"/>
    <mergeCell ref="A482:C482"/>
    <mergeCell ref="A483:C483"/>
    <mergeCell ref="A484:C484"/>
    <mergeCell ref="A485:C485"/>
    <mergeCell ref="A486:C486"/>
    <mergeCell ref="A487:C487"/>
    <mergeCell ref="A488:C488"/>
    <mergeCell ref="A489:C489"/>
    <mergeCell ref="A490:C490"/>
    <mergeCell ref="A491:C491"/>
    <mergeCell ref="A492:C492"/>
    <mergeCell ref="A493:C493"/>
    <mergeCell ref="A494:C494"/>
    <mergeCell ref="A495:C495"/>
    <mergeCell ref="A496:C496"/>
    <mergeCell ref="A497:C497"/>
    <mergeCell ref="A498:C498"/>
    <mergeCell ref="A499:C499"/>
    <mergeCell ref="A500:C500"/>
    <mergeCell ref="A501:C501"/>
    <mergeCell ref="A502:C502"/>
    <mergeCell ref="A503:C503"/>
    <mergeCell ref="A504:C504"/>
    <mergeCell ref="A505:C505"/>
    <mergeCell ref="A506:C506"/>
    <mergeCell ref="A507:C507"/>
    <mergeCell ref="A508:C508"/>
    <mergeCell ref="A509:C509"/>
    <mergeCell ref="A510:C510"/>
    <mergeCell ref="A511:C511"/>
    <mergeCell ref="A512:C512"/>
    <mergeCell ref="A513:C513"/>
    <mergeCell ref="A514:C514"/>
    <mergeCell ref="A515:C515"/>
    <mergeCell ref="A516:C516"/>
    <mergeCell ref="A517:C517"/>
    <mergeCell ref="A518:C518"/>
    <mergeCell ref="A519:C519"/>
    <mergeCell ref="A520:C520"/>
    <mergeCell ref="A521:C521"/>
    <mergeCell ref="A522:C522"/>
    <mergeCell ref="A523:C523"/>
    <mergeCell ref="A524:C524"/>
    <mergeCell ref="A525:C525"/>
    <mergeCell ref="A526:C526"/>
    <mergeCell ref="A527:C527"/>
    <mergeCell ref="A528:C528"/>
    <mergeCell ref="A529:C529"/>
    <mergeCell ref="A530:C530"/>
    <mergeCell ref="A531:C531"/>
    <mergeCell ref="A532:C532"/>
    <mergeCell ref="A533:C533"/>
    <mergeCell ref="A534:C534"/>
    <mergeCell ref="A535:C535"/>
    <mergeCell ref="A536:C536"/>
    <mergeCell ref="A537:C537"/>
    <mergeCell ref="A538:C538"/>
    <mergeCell ref="A539:C539"/>
    <mergeCell ref="A540:C540"/>
    <mergeCell ref="A541:C541"/>
    <mergeCell ref="A542:C542"/>
    <mergeCell ref="A543:C543"/>
    <mergeCell ref="A8:A9"/>
    <mergeCell ref="B8:B9"/>
    <mergeCell ref="C8:C9"/>
    <mergeCell ref="D5:D7"/>
    <mergeCell ref="E4:E7"/>
    <mergeCell ref="A5:C7"/>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C74"/>
  <sheetViews>
    <sheetView showZeros="0" tabSelected="1" workbookViewId="0">
      <selection activeCell="C13" sqref="C13"/>
    </sheetView>
  </sheetViews>
  <sheetFormatPr defaultColWidth="10" defaultRowHeight="15.6" outlineLevelCol="2"/>
  <cols>
    <col min="1" max="1" width="27.3333333333333" style="111" customWidth="1"/>
    <col min="2" max="2" width="40.7777777777778" style="18" customWidth="1"/>
    <col min="3" max="3" width="27.3333333333333" style="18" customWidth="1"/>
    <col min="4" max="16384" width="10" style="18"/>
  </cols>
  <sheetData>
    <row r="1" s="18" customFormat="1" ht="20.4" spans="1:3">
      <c r="A1" s="112" t="s">
        <v>2569</v>
      </c>
      <c r="B1" s="112"/>
      <c r="C1" s="112"/>
    </row>
    <row r="2" s="18" customFormat="1" spans="1:3">
      <c r="A2" s="113"/>
      <c r="B2" s="114"/>
      <c r="C2" s="115" t="s">
        <v>2570</v>
      </c>
    </row>
    <row r="3" s="18" customFormat="1" ht="16.35" spans="1:3">
      <c r="A3" s="113"/>
      <c r="B3" s="114"/>
      <c r="C3" s="115" t="s">
        <v>1601</v>
      </c>
    </row>
    <row r="4" s="18" customFormat="1" spans="1:3">
      <c r="A4" s="116" t="s">
        <v>2571</v>
      </c>
      <c r="B4" s="117" t="s">
        <v>2572</v>
      </c>
      <c r="C4" s="118" t="s">
        <v>28</v>
      </c>
    </row>
    <row r="5" s="18" customFormat="1" spans="1:3">
      <c r="A5" s="119"/>
      <c r="B5" s="120"/>
      <c r="C5" s="121"/>
    </row>
    <row r="6" s="18" customFormat="1" spans="1:3">
      <c r="A6" s="122"/>
      <c r="B6" s="123" t="s">
        <v>2573</v>
      </c>
      <c r="C6" s="124">
        <v>359611</v>
      </c>
    </row>
    <row r="7" s="18" customFormat="1" spans="1:3">
      <c r="A7" s="122">
        <v>501</v>
      </c>
      <c r="B7" s="125" t="s">
        <v>1539</v>
      </c>
      <c r="C7" s="124">
        <v>128531</v>
      </c>
    </row>
    <row r="8" s="18" customFormat="1" spans="1:3">
      <c r="A8" s="122">
        <v>50101</v>
      </c>
      <c r="B8" s="69" t="s">
        <v>1540</v>
      </c>
      <c r="C8" s="124">
        <v>76232</v>
      </c>
    </row>
    <row r="9" s="18" customFormat="1" spans="1:3">
      <c r="A9" s="122">
        <v>50102</v>
      </c>
      <c r="B9" s="69" t="s">
        <v>1541</v>
      </c>
      <c r="C9" s="124">
        <v>19770</v>
      </c>
    </row>
    <row r="10" s="18" customFormat="1" spans="1:3">
      <c r="A10" s="122">
        <v>50103</v>
      </c>
      <c r="B10" s="69" t="s">
        <v>1542</v>
      </c>
      <c r="C10" s="124">
        <v>15995</v>
      </c>
    </row>
    <row r="11" s="18" customFormat="1" spans="1:3">
      <c r="A11" s="122">
        <v>50199</v>
      </c>
      <c r="B11" s="69" t="s">
        <v>1543</v>
      </c>
      <c r="C11" s="124">
        <v>16534</v>
      </c>
    </row>
    <row r="12" s="18" customFormat="1" spans="1:3">
      <c r="A12" s="122">
        <v>502</v>
      </c>
      <c r="B12" s="125" t="s">
        <v>1544</v>
      </c>
      <c r="C12" s="124">
        <v>64234</v>
      </c>
    </row>
    <row r="13" s="18" customFormat="1" spans="1:3">
      <c r="A13" s="122">
        <v>50201</v>
      </c>
      <c r="B13" s="69" t="s">
        <v>1545</v>
      </c>
      <c r="C13" s="124">
        <v>29036</v>
      </c>
    </row>
    <row r="14" s="18" customFormat="1" spans="1:3">
      <c r="A14" s="122">
        <v>50202</v>
      </c>
      <c r="B14" s="69" t="s">
        <v>1546</v>
      </c>
      <c r="C14" s="124">
        <v>165</v>
      </c>
    </row>
    <row r="15" s="18" customFormat="1" spans="1:3">
      <c r="A15" s="122">
        <v>50203</v>
      </c>
      <c r="B15" s="69" t="s">
        <v>1547</v>
      </c>
      <c r="C15" s="124">
        <v>453</v>
      </c>
    </row>
    <row r="16" s="18" customFormat="1" spans="1:3">
      <c r="A16" s="122">
        <v>50204</v>
      </c>
      <c r="B16" s="69" t="s">
        <v>1548</v>
      </c>
      <c r="C16" s="124">
        <v>612</v>
      </c>
    </row>
    <row r="17" s="18" customFormat="1" spans="1:3">
      <c r="A17" s="122">
        <v>50205</v>
      </c>
      <c r="B17" s="69" t="s">
        <v>1549</v>
      </c>
      <c r="C17" s="124">
        <v>14789</v>
      </c>
    </row>
    <row r="18" s="18" customFormat="1" spans="1:3">
      <c r="A18" s="122">
        <v>50206</v>
      </c>
      <c r="B18" s="69" t="s">
        <v>1550</v>
      </c>
      <c r="C18" s="124">
        <v>201</v>
      </c>
    </row>
    <row r="19" s="18" customFormat="1" spans="1:3">
      <c r="A19" s="122">
        <v>50207</v>
      </c>
      <c r="B19" s="69" t="s">
        <v>1551</v>
      </c>
      <c r="C19" s="124">
        <v>10</v>
      </c>
    </row>
    <row r="20" s="18" customFormat="1" spans="1:3">
      <c r="A20" s="122">
        <v>50208</v>
      </c>
      <c r="B20" s="69" t="s">
        <v>1552</v>
      </c>
      <c r="C20" s="124">
        <v>887</v>
      </c>
    </row>
    <row r="21" s="18" customFormat="1" spans="1:3">
      <c r="A21" s="122">
        <v>50209</v>
      </c>
      <c r="B21" s="69" t="s">
        <v>1553</v>
      </c>
      <c r="C21" s="124">
        <v>1928</v>
      </c>
    </row>
    <row r="22" s="18" customFormat="1" spans="1:3">
      <c r="A22" s="122">
        <v>50299</v>
      </c>
      <c r="B22" s="69" t="s">
        <v>1554</v>
      </c>
      <c r="C22" s="124">
        <v>16153</v>
      </c>
    </row>
    <row r="23" s="18" customFormat="1" spans="1:3">
      <c r="A23" s="122">
        <v>503</v>
      </c>
      <c r="B23" s="125" t="s">
        <v>1555</v>
      </c>
      <c r="C23" s="124">
        <v>480</v>
      </c>
    </row>
    <row r="24" s="18" customFormat="1" spans="1:3">
      <c r="A24" s="122">
        <v>50301</v>
      </c>
      <c r="B24" s="69" t="s">
        <v>1556</v>
      </c>
      <c r="C24" s="124">
        <v>0</v>
      </c>
    </row>
    <row r="25" s="18" customFormat="1" spans="1:3">
      <c r="A25" s="122">
        <v>50302</v>
      </c>
      <c r="B25" s="69" t="s">
        <v>1557</v>
      </c>
      <c r="C25" s="124">
        <v>0</v>
      </c>
    </row>
    <row r="26" s="18" customFormat="1" spans="1:3">
      <c r="A26" s="122">
        <v>50303</v>
      </c>
      <c r="B26" s="69" t="s">
        <v>1558</v>
      </c>
      <c r="C26" s="124">
        <v>0</v>
      </c>
    </row>
    <row r="27" s="18" customFormat="1" spans="1:3">
      <c r="A27" s="122">
        <v>50305</v>
      </c>
      <c r="B27" s="69" t="s">
        <v>1559</v>
      </c>
      <c r="C27" s="124">
        <v>0</v>
      </c>
    </row>
    <row r="28" s="18" customFormat="1" spans="1:3">
      <c r="A28" s="122">
        <v>50306</v>
      </c>
      <c r="B28" s="69" t="s">
        <v>1560</v>
      </c>
      <c r="C28" s="124">
        <v>0</v>
      </c>
    </row>
    <row r="29" s="18" customFormat="1" spans="1:3">
      <c r="A29" s="122">
        <v>50307</v>
      </c>
      <c r="B29" s="69" t="s">
        <v>1561</v>
      </c>
      <c r="C29" s="124">
        <v>0</v>
      </c>
    </row>
    <row r="30" s="18" customFormat="1" spans="1:3">
      <c r="A30" s="122">
        <v>50399</v>
      </c>
      <c r="B30" s="69" t="s">
        <v>1562</v>
      </c>
      <c r="C30" s="124">
        <v>480</v>
      </c>
    </row>
    <row r="31" s="18" customFormat="1" spans="1:3">
      <c r="A31" s="122">
        <v>504</v>
      </c>
      <c r="B31" s="125" t="s">
        <v>1563</v>
      </c>
      <c r="C31" s="124">
        <v>0</v>
      </c>
    </row>
    <row r="32" s="18" customFormat="1" spans="1:3">
      <c r="A32" s="122">
        <v>50401</v>
      </c>
      <c r="B32" s="69" t="s">
        <v>1556</v>
      </c>
      <c r="C32" s="124">
        <v>0</v>
      </c>
    </row>
    <row r="33" s="18" customFormat="1" spans="1:3">
      <c r="A33" s="122">
        <v>50402</v>
      </c>
      <c r="B33" s="69" t="s">
        <v>1557</v>
      </c>
      <c r="C33" s="124">
        <v>0</v>
      </c>
    </row>
    <row r="34" s="18" customFormat="1" spans="1:3">
      <c r="A34" s="122">
        <v>50403</v>
      </c>
      <c r="B34" s="69" t="s">
        <v>1558</v>
      </c>
      <c r="C34" s="124">
        <v>0</v>
      </c>
    </row>
    <row r="35" s="18" customFormat="1" spans="1:3">
      <c r="A35" s="122">
        <v>50404</v>
      </c>
      <c r="B35" s="69" t="s">
        <v>1560</v>
      </c>
      <c r="C35" s="124">
        <v>0</v>
      </c>
    </row>
    <row r="36" s="18" customFormat="1" spans="1:3">
      <c r="A36" s="122">
        <v>50405</v>
      </c>
      <c r="B36" s="69" t="s">
        <v>1561</v>
      </c>
      <c r="C36" s="124">
        <v>0</v>
      </c>
    </row>
    <row r="37" s="18" customFormat="1" spans="1:3">
      <c r="A37" s="122">
        <v>50499</v>
      </c>
      <c r="B37" s="69" t="s">
        <v>1562</v>
      </c>
      <c r="C37" s="124">
        <v>0</v>
      </c>
    </row>
    <row r="38" s="18" customFormat="1" spans="1:3">
      <c r="A38" s="122">
        <v>505</v>
      </c>
      <c r="B38" s="125" t="s">
        <v>1564</v>
      </c>
      <c r="C38" s="124">
        <v>103057</v>
      </c>
    </row>
    <row r="39" s="18" customFormat="1" spans="1:3">
      <c r="A39" s="122">
        <v>50501</v>
      </c>
      <c r="B39" s="69" t="s">
        <v>1565</v>
      </c>
      <c r="C39" s="124">
        <v>70736</v>
      </c>
    </row>
    <row r="40" s="18" customFormat="1" spans="1:3">
      <c r="A40" s="122">
        <v>50502</v>
      </c>
      <c r="B40" s="69" t="s">
        <v>1566</v>
      </c>
      <c r="C40" s="124">
        <v>30788</v>
      </c>
    </row>
    <row r="41" s="18" customFormat="1" spans="1:3">
      <c r="A41" s="122">
        <v>50599</v>
      </c>
      <c r="B41" s="69" t="s">
        <v>1567</v>
      </c>
      <c r="C41" s="124">
        <v>1533</v>
      </c>
    </row>
    <row r="42" s="18" customFormat="1" spans="1:3">
      <c r="A42" s="122">
        <v>506</v>
      </c>
      <c r="B42" s="125" t="s">
        <v>1568</v>
      </c>
      <c r="C42" s="124">
        <v>0</v>
      </c>
    </row>
    <row r="43" s="18" customFormat="1" spans="1:3">
      <c r="A43" s="122">
        <v>50601</v>
      </c>
      <c r="B43" s="69" t="s">
        <v>1569</v>
      </c>
      <c r="C43" s="124">
        <v>0</v>
      </c>
    </row>
    <row r="44" s="18" customFormat="1" spans="1:3">
      <c r="A44" s="122">
        <v>50602</v>
      </c>
      <c r="B44" s="69" t="s">
        <v>1570</v>
      </c>
      <c r="C44" s="124">
        <v>0</v>
      </c>
    </row>
    <row r="45" s="18" customFormat="1" spans="1:3">
      <c r="A45" s="122">
        <v>507</v>
      </c>
      <c r="B45" s="125" t="s">
        <v>1571</v>
      </c>
      <c r="C45" s="124">
        <v>0</v>
      </c>
    </row>
    <row r="46" s="18" customFormat="1" spans="1:3">
      <c r="A46" s="122">
        <v>50701</v>
      </c>
      <c r="B46" s="69" t="s">
        <v>1572</v>
      </c>
      <c r="C46" s="124">
        <v>0</v>
      </c>
    </row>
    <row r="47" s="18" customFormat="1" spans="1:3">
      <c r="A47" s="122">
        <v>50702</v>
      </c>
      <c r="B47" s="69" t="s">
        <v>1573</v>
      </c>
      <c r="C47" s="124">
        <v>0</v>
      </c>
    </row>
    <row r="48" s="18" customFormat="1" spans="1:3">
      <c r="A48" s="122">
        <v>50799</v>
      </c>
      <c r="B48" s="69" t="s">
        <v>1574</v>
      </c>
      <c r="C48" s="124">
        <v>0</v>
      </c>
    </row>
    <row r="49" s="18" customFormat="1" spans="1:3">
      <c r="A49" s="122">
        <v>508</v>
      </c>
      <c r="B49" s="125" t="s">
        <v>1575</v>
      </c>
      <c r="C49" s="124">
        <v>0</v>
      </c>
    </row>
    <row r="50" s="18" customFormat="1" spans="1:3">
      <c r="A50" s="122">
        <v>50803</v>
      </c>
      <c r="B50" s="69" t="s">
        <v>1576</v>
      </c>
      <c r="C50" s="124">
        <v>0</v>
      </c>
    </row>
    <row r="51" s="18" customFormat="1" spans="1:3">
      <c r="A51" s="122">
        <v>50804</v>
      </c>
      <c r="B51" s="69" t="s">
        <v>1577</v>
      </c>
      <c r="C51" s="124">
        <v>0</v>
      </c>
    </row>
    <row r="52" s="18" customFormat="1" spans="1:3">
      <c r="A52" s="122">
        <v>50805</v>
      </c>
      <c r="B52" s="69" t="s">
        <v>1578</v>
      </c>
      <c r="C52" s="124">
        <v>0</v>
      </c>
    </row>
    <row r="53" s="18" customFormat="1" spans="1:3">
      <c r="A53" s="122">
        <v>50899</v>
      </c>
      <c r="B53" s="69" t="s">
        <v>1579</v>
      </c>
      <c r="C53" s="124">
        <v>0</v>
      </c>
    </row>
    <row r="54" s="18" customFormat="1" spans="1:3">
      <c r="A54" s="122">
        <v>509</v>
      </c>
      <c r="B54" s="125" t="s">
        <v>1580</v>
      </c>
      <c r="C54" s="124">
        <v>63309</v>
      </c>
    </row>
    <row r="55" s="18" customFormat="1" spans="1:3">
      <c r="A55" s="122">
        <v>50901</v>
      </c>
      <c r="B55" s="69" t="s">
        <v>1581</v>
      </c>
      <c r="C55" s="124">
        <v>38152</v>
      </c>
    </row>
    <row r="56" s="18" customFormat="1" spans="1:3">
      <c r="A56" s="122">
        <v>50902</v>
      </c>
      <c r="B56" s="69" t="s">
        <v>1582</v>
      </c>
      <c r="C56" s="124">
        <v>0</v>
      </c>
    </row>
    <row r="57" s="18" customFormat="1" spans="1:3">
      <c r="A57" s="122">
        <v>50903</v>
      </c>
      <c r="B57" s="69" t="s">
        <v>1583</v>
      </c>
      <c r="C57" s="124">
        <v>0</v>
      </c>
    </row>
    <row r="58" s="18" customFormat="1" spans="1:3">
      <c r="A58" s="122">
        <v>50905</v>
      </c>
      <c r="B58" s="69" t="s">
        <v>1584</v>
      </c>
      <c r="C58" s="124">
        <v>21426</v>
      </c>
    </row>
    <row r="59" s="18" customFormat="1" spans="1:3">
      <c r="A59" s="122">
        <v>50999</v>
      </c>
      <c r="B59" s="69" t="s">
        <v>1585</v>
      </c>
      <c r="C59" s="126">
        <v>3731</v>
      </c>
    </row>
    <row r="60" s="18" customFormat="1" spans="1:3">
      <c r="A60" s="122">
        <v>510</v>
      </c>
      <c r="B60" s="125" t="s">
        <v>1586</v>
      </c>
      <c r="C60" s="124">
        <v>0</v>
      </c>
    </row>
    <row r="61" s="18" customFormat="1" spans="1:3">
      <c r="A61" s="122">
        <v>51002</v>
      </c>
      <c r="B61" s="69" t="s">
        <v>1587</v>
      </c>
      <c r="C61" s="127">
        <v>0</v>
      </c>
    </row>
    <row r="62" s="18" customFormat="1" spans="1:3">
      <c r="A62" s="122">
        <v>51003</v>
      </c>
      <c r="B62" s="69" t="s">
        <v>2574</v>
      </c>
      <c r="C62" s="124">
        <v>0</v>
      </c>
    </row>
    <row r="63" s="18" customFormat="1" spans="1:3">
      <c r="A63" s="122">
        <v>51004</v>
      </c>
      <c r="B63" s="69" t="s">
        <v>1588</v>
      </c>
      <c r="C63" s="124">
        <v>0</v>
      </c>
    </row>
    <row r="64" s="18" customFormat="1" spans="1:3">
      <c r="A64" s="122">
        <v>511</v>
      </c>
      <c r="B64" s="125" t="s">
        <v>1589</v>
      </c>
      <c r="C64" s="124">
        <v>0</v>
      </c>
    </row>
    <row r="65" s="18" customFormat="1" spans="1:3">
      <c r="A65" s="122">
        <v>51101</v>
      </c>
      <c r="B65" s="69" t="s">
        <v>1590</v>
      </c>
      <c r="C65" s="124">
        <v>0</v>
      </c>
    </row>
    <row r="66" s="18" customFormat="1" spans="1:3">
      <c r="A66" s="122">
        <v>51102</v>
      </c>
      <c r="B66" s="69" t="s">
        <v>1591</v>
      </c>
      <c r="C66" s="124">
        <v>0</v>
      </c>
    </row>
    <row r="67" s="18" customFormat="1" spans="1:3">
      <c r="A67" s="122">
        <v>51103</v>
      </c>
      <c r="B67" s="69" t="s">
        <v>1592</v>
      </c>
      <c r="C67" s="124">
        <v>0</v>
      </c>
    </row>
    <row r="68" s="18" customFormat="1" spans="1:3">
      <c r="A68" s="122">
        <v>51104</v>
      </c>
      <c r="B68" s="69" t="s">
        <v>1593</v>
      </c>
      <c r="C68" s="124">
        <v>0</v>
      </c>
    </row>
    <row r="69" s="18" customFormat="1" spans="1:3">
      <c r="A69" s="122">
        <v>599</v>
      </c>
      <c r="B69" s="125" t="s">
        <v>1594</v>
      </c>
      <c r="C69" s="124">
        <v>0</v>
      </c>
    </row>
    <row r="70" s="18" customFormat="1" spans="1:3">
      <c r="A70" s="122">
        <v>59907</v>
      </c>
      <c r="B70" s="69" t="s">
        <v>1595</v>
      </c>
      <c r="C70" s="124">
        <v>0</v>
      </c>
    </row>
    <row r="71" s="18" customFormat="1" spans="1:3">
      <c r="A71" s="122">
        <v>59908</v>
      </c>
      <c r="B71" s="69" t="s">
        <v>1596</v>
      </c>
      <c r="C71" s="124">
        <v>0</v>
      </c>
    </row>
    <row r="72" s="18" customFormat="1" spans="1:3">
      <c r="A72" s="122">
        <v>59909</v>
      </c>
      <c r="B72" s="69" t="s">
        <v>1597</v>
      </c>
      <c r="C72" s="124">
        <v>0</v>
      </c>
    </row>
    <row r="73" s="18" customFormat="1" spans="1:3">
      <c r="A73" s="122">
        <v>59910</v>
      </c>
      <c r="B73" s="69" t="s">
        <v>1598</v>
      </c>
      <c r="C73" s="124">
        <v>0</v>
      </c>
    </row>
    <row r="74" s="18" customFormat="1" ht="16.35" spans="1:3">
      <c r="A74" s="128">
        <v>59999</v>
      </c>
      <c r="B74" s="129" t="s">
        <v>1391</v>
      </c>
      <c r="C74" s="130">
        <v>0</v>
      </c>
    </row>
  </sheetData>
  <mergeCells count="4">
    <mergeCell ref="A1:C1"/>
    <mergeCell ref="A4:A5"/>
    <mergeCell ref="B4:B5"/>
    <mergeCell ref="C4:C5"/>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I53"/>
  <sheetViews>
    <sheetView showZeros="0" topLeftCell="A16" workbookViewId="0">
      <selection activeCell="D39" sqref="D39"/>
    </sheetView>
  </sheetViews>
  <sheetFormatPr defaultColWidth="10.1666666666667" defaultRowHeight="15.6"/>
  <cols>
    <col min="1" max="1" width="44.4537037037037" style="96" customWidth="1"/>
    <col min="2" max="2" width="24.8796296296296" style="96" customWidth="1"/>
    <col min="3" max="3" width="44.4537037037037" style="96" customWidth="1"/>
    <col min="4" max="4" width="24.8796296296296" style="96" customWidth="1"/>
    <col min="5" max="9" width="10.1666666666667" style="96" hidden="1" customWidth="1"/>
    <col min="10" max="16384" width="10.1666666666667" style="80" customWidth="1"/>
  </cols>
  <sheetData>
    <row r="1" s="96" customFormat="1" ht="34" customHeight="1" spans="1:4">
      <c r="A1" s="46" t="s">
        <v>2575</v>
      </c>
      <c r="B1" s="46"/>
      <c r="C1" s="46"/>
      <c r="D1" s="46"/>
    </row>
    <row r="2" s="96" customFormat="1" ht="17.55" customHeight="1" spans="1:4">
      <c r="A2" s="59" t="s">
        <v>2576</v>
      </c>
      <c r="B2" s="59"/>
      <c r="C2" s="59"/>
      <c r="D2" s="59"/>
    </row>
    <row r="3" s="96" customFormat="1" ht="17.55" customHeight="1" spans="1:4">
      <c r="A3" s="59" t="s">
        <v>26</v>
      </c>
      <c r="B3" s="59"/>
      <c r="C3" s="59"/>
      <c r="D3" s="59"/>
    </row>
    <row r="4" s="96" customFormat="1" ht="21.8" customHeight="1" spans="1:9">
      <c r="A4" s="60" t="s">
        <v>27</v>
      </c>
      <c r="B4" s="60" t="s">
        <v>28</v>
      </c>
      <c r="C4" s="60" t="s">
        <v>27</v>
      </c>
      <c r="D4" s="60" t="s">
        <v>28</v>
      </c>
      <c r="E4" s="101"/>
      <c r="F4" s="101"/>
      <c r="G4" s="101"/>
      <c r="H4" s="101"/>
      <c r="I4" s="101"/>
    </row>
    <row r="5" s="96" customFormat="1" ht="15.55" customHeight="1" spans="1:9">
      <c r="A5" s="69" t="s">
        <v>2577</v>
      </c>
      <c r="B5" s="52">
        <v>71772</v>
      </c>
      <c r="C5" s="102" t="s">
        <v>2578</v>
      </c>
      <c r="D5" s="52">
        <v>0</v>
      </c>
      <c r="E5" s="103"/>
      <c r="F5" s="101"/>
      <c r="G5" s="101"/>
      <c r="H5" s="101"/>
      <c r="I5" s="101"/>
    </row>
    <row r="6" s="96" customFormat="1" ht="17" customHeight="1" spans="1:9">
      <c r="A6" s="69" t="s">
        <v>2579</v>
      </c>
      <c r="B6" s="52">
        <v>3449</v>
      </c>
      <c r="C6" s="102" t="s">
        <v>2580</v>
      </c>
      <c r="D6" s="52">
        <v>240</v>
      </c>
      <c r="E6" s="103"/>
      <c r="F6" s="101"/>
      <c r="G6" s="101"/>
      <c r="H6" s="101"/>
      <c r="I6" s="101"/>
    </row>
    <row r="7" s="96" customFormat="1" ht="17" customHeight="1" spans="1:9">
      <c r="A7" s="69" t="s">
        <v>2581</v>
      </c>
      <c r="B7" s="52">
        <v>1984</v>
      </c>
      <c r="C7" s="102" t="s">
        <v>2582</v>
      </c>
      <c r="D7" s="52">
        <v>350</v>
      </c>
      <c r="E7" s="103"/>
      <c r="F7" s="101"/>
      <c r="G7" s="101"/>
      <c r="H7" s="101"/>
      <c r="I7" s="101"/>
    </row>
    <row r="8" s="96" customFormat="1" ht="17" customHeight="1" spans="1:9">
      <c r="A8" s="69" t="s">
        <v>2583</v>
      </c>
      <c r="B8" s="52">
        <v>7084</v>
      </c>
      <c r="C8" s="102" t="s">
        <v>2584</v>
      </c>
      <c r="D8" s="52">
        <v>5610</v>
      </c>
      <c r="E8" s="103"/>
      <c r="F8" s="101"/>
      <c r="G8" s="101"/>
      <c r="H8" s="101"/>
      <c r="I8" s="101"/>
    </row>
    <row r="9" s="96" customFormat="1" ht="17" customHeight="1" spans="1:9">
      <c r="A9" s="69" t="s">
        <v>2585</v>
      </c>
      <c r="B9" s="52">
        <v>0</v>
      </c>
      <c r="C9" s="102" t="s">
        <v>2586</v>
      </c>
      <c r="D9" s="52">
        <v>9704</v>
      </c>
      <c r="E9" s="103"/>
      <c r="F9" s="101"/>
      <c r="G9" s="101"/>
      <c r="H9" s="101"/>
      <c r="I9" s="101"/>
    </row>
    <row r="10" s="96" customFormat="1" ht="17" customHeight="1" spans="1:9">
      <c r="A10" s="69" t="s">
        <v>2587</v>
      </c>
      <c r="B10" s="52">
        <v>20574</v>
      </c>
      <c r="C10" s="102" t="s">
        <v>2588</v>
      </c>
      <c r="D10" s="52">
        <v>2349</v>
      </c>
      <c r="E10" s="103"/>
      <c r="F10" s="101"/>
      <c r="G10" s="101"/>
      <c r="H10" s="101"/>
      <c r="I10" s="101"/>
    </row>
    <row r="11" s="96" customFormat="1" ht="17" customHeight="1" spans="1:9">
      <c r="A11" s="69" t="s">
        <v>2589</v>
      </c>
      <c r="B11" s="52">
        <v>38681</v>
      </c>
      <c r="C11" s="102" t="s">
        <v>2590</v>
      </c>
      <c r="D11" s="52">
        <v>11887</v>
      </c>
      <c r="E11" s="103"/>
      <c r="F11" s="101"/>
      <c r="G11" s="101"/>
      <c r="H11" s="101"/>
      <c r="I11" s="101"/>
    </row>
    <row r="12" s="96" customFormat="1" ht="17" customHeight="1" spans="1:9">
      <c r="A12" s="69" t="s">
        <v>2591</v>
      </c>
      <c r="B12" s="52">
        <v>187023</v>
      </c>
      <c r="C12" s="102" t="s">
        <v>2592</v>
      </c>
      <c r="D12" s="52">
        <v>4694</v>
      </c>
      <c r="E12" s="103"/>
      <c r="F12" s="101"/>
      <c r="G12" s="101"/>
      <c r="H12" s="101"/>
      <c r="I12" s="101"/>
    </row>
    <row r="13" s="96" customFormat="1" ht="17" customHeight="1" spans="1:9">
      <c r="A13" s="69" t="s">
        <v>2593</v>
      </c>
      <c r="B13" s="52">
        <v>0</v>
      </c>
      <c r="C13" s="102" t="s">
        <v>2594</v>
      </c>
      <c r="D13" s="52">
        <v>1519</v>
      </c>
      <c r="E13" s="103"/>
      <c r="F13" s="101"/>
      <c r="G13" s="101"/>
      <c r="H13" s="101"/>
      <c r="I13" s="101"/>
    </row>
    <row r="14" s="96" customFormat="1" ht="17" customHeight="1" spans="1:9">
      <c r="A14" s="69" t="s">
        <v>2595</v>
      </c>
      <c r="B14" s="52">
        <v>14405</v>
      </c>
      <c r="C14" s="102" t="s">
        <v>2596</v>
      </c>
      <c r="D14" s="52">
        <v>8676</v>
      </c>
      <c r="E14" s="103"/>
      <c r="F14" s="101"/>
      <c r="G14" s="101"/>
      <c r="H14" s="101"/>
      <c r="I14" s="101"/>
    </row>
    <row r="15" s="96" customFormat="1" ht="17" customHeight="1" spans="1:9">
      <c r="A15" s="69" t="s">
        <v>2597</v>
      </c>
      <c r="B15" s="52">
        <v>857</v>
      </c>
      <c r="C15" s="102" t="s">
        <v>2598</v>
      </c>
      <c r="D15" s="52">
        <v>30295</v>
      </c>
      <c r="E15" s="103"/>
      <c r="F15" s="101"/>
      <c r="G15" s="101"/>
      <c r="H15" s="101"/>
      <c r="I15" s="101"/>
    </row>
    <row r="16" s="96" customFormat="1" ht="17" customHeight="1" spans="1:9">
      <c r="A16" s="69" t="s">
        <v>2599</v>
      </c>
      <c r="B16" s="52">
        <v>2194</v>
      </c>
      <c r="C16" s="102" t="s">
        <v>2600</v>
      </c>
      <c r="D16" s="52">
        <v>5086</v>
      </c>
      <c r="E16" s="103"/>
      <c r="F16" s="101"/>
      <c r="G16" s="101"/>
      <c r="H16" s="101"/>
      <c r="I16" s="101"/>
    </row>
    <row r="17" s="96" customFormat="1" ht="17" customHeight="1" spans="1:9">
      <c r="A17" s="69" t="s">
        <v>2601</v>
      </c>
      <c r="B17" s="52">
        <v>0</v>
      </c>
      <c r="C17" s="102" t="s">
        <v>2602</v>
      </c>
      <c r="D17" s="52">
        <v>12045</v>
      </c>
      <c r="E17" s="103"/>
      <c r="F17" s="101"/>
      <c r="G17" s="101"/>
      <c r="H17" s="101"/>
      <c r="I17" s="101"/>
    </row>
    <row r="18" s="96" customFormat="1" ht="17" customHeight="1" spans="1:9">
      <c r="A18" s="69" t="s">
        <v>2603</v>
      </c>
      <c r="B18" s="52">
        <v>859</v>
      </c>
      <c r="C18" s="102" t="s">
        <v>2604</v>
      </c>
      <c r="D18" s="52">
        <v>2353</v>
      </c>
      <c r="E18" s="103"/>
      <c r="F18" s="101"/>
      <c r="G18" s="101"/>
      <c r="H18" s="101"/>
      <c r="I18" s="101"/>
    </row>
    <row r="19" s="96" customFormat="1" ht="17" customHeight="1" spans="1:9">
      <c r="A19" s="69" t="s">
        <v>2605</v>
      </c>
      <c r="B19" s="52">
        <v>2706</v>
      </c>
      <c r="C19" s="102" t="s">
        <v>2606</v>
      </c>
      <c r="D19" s="52">
        <v>673</v>
      </c>
      <c r="E19" s="103"/>
      <c r="F19" s="101"/>
      <c r="G19" s="101"/>
      <c r="H19" s="101"/>
      <c r="I19" s="101"/>
    </row>
    <row r="20" s="96" customFormat="1" ht="17" customHeight="1" spans="1:9">
      <c r="A20" s="69" t="s">
        <v>2607</v>
      </c>
      <c r="B20" s="52">
        <v>0</v>
      </c>
      <c r="C20" s="102" t="s">
        <v>2608</v>
      </c>
      <c r="D20" s="52">
        <v>42</v>
      </c>
      <c r="E20" s="103"/>
      <c r="F20" s="101"/>
      <c r="G20" s="101"/>
      <c r="H20" s="101"/>
      <c r="I20" s="101"/>
    </row>
    <row r="21" s="96" customFormat="1" ht="17" customHeight="1" spans="1:9">
      <c r="A21" s="69" t="s">
        <v>2609</v>
      </c>
      <c r="B21" s="52">
        <v>13944</v>
      </c>
      <c r="C21" s="102" t="s">
        <v>2610</v>
      </c>
      <c r="D21" s="52">
        <v>3107</v>
      </c>
      <c r="E21" s="103"/>
      <c r="F21" s="101"/>
      <c r="G21" s="101"/>
      <c r="H21" s="101"/>
      <c r="I21" s="101"/>
    </row>
    <row r="22" s="96" customFormat="1" ht="17" customHeight="1" spans="1:9">
      <c r="A22" s="69" t="s">
        <v>2611</v>
      </c>
      <c r="B22" s="52">
        <v>1111</v>
      </c>
      <c r="C22" s="102" t="s">
        <v>2612</v>
      </c>
      <c r="D22" s="52">
        <v>21</v>
      </c>
      <c r="E22" s="103"/>
      <c r="F22" s="101"/>
      <c r="G22" s="101"/>
      <c r="H22" s="101"/>
      <c r="I22" s="101"/>
    </row>
    <row r="23" s="96" customFormat="1" ht="17" customHeight="1" spans="1:9">
      <c r="A23" s="69" t="s">
        <v>2613</v>
      </c>
      <c r="B23" s="52">
        <v>0</v>
      </c>
      <c r="C23" s="102" t="s">
        <v>2614</v>
      </c>
      <c r="D23" s="52">
        <v>210</v>
      </c>
      <c r="E23" s="103"/>
      <c r="F23" s="101"/>
      <c r="G23" s="101"/>
      <c r="H23" s="101"/>
      <c r="I23" s="101"/>
    </row>
    <row r="24" s="96" customFormat="1" ht="17" customHeight="1" spans="1:9">
      <c r="A24" s="69" t="s">
        <v>2615</v>
      </c>
      <c r="B24" s="52">
        <v>0</v>
      </c>
      <c r="C24" s="102" t="s">
        <v>2616</v>
      </c>
      <c r="D24" s="52">
        <v>0</v>
      </c>
      <c r="E24" s="103"/>
      <c r="F24" s="101"/>
      <c r="G24" s="101"/>
      <c r="H24" s="101"/>
      <c r="I24" s="101"/>
    </row>
    <row r="25" s="96" customFormat="1" ht="17" customHeight="1" spans="1:9">
      <c r="A25" s="69" t="s">
        <v>2617</v>
      </c>
      <c r="B25" s="52">
        <v>7427</v>
      </c>
      <c r="C25" s="102" t="s">
        <v>2618</v>
      </c>
      <c r="D25" s="52">
        <v>99638</v>
      </c>
      <c r="E25" s="103"/>
      <c r="F25" s="101"/>
      <c r="G25" s="101"/>
      <c r="H25" s="101"/>
      <c r="I25" s="101"/>
    </row>
    <row r="26" s="96" customFormat="1" ht="17" customHeight="1" spans="1:9">
      <c r="A26" s="69" t="s">
        <v>2619</v>
      </c>
      <c r="B26" s="52">
        <v>0</v>
      </c>
      <c r="C26" s="102" t="s">
        <v>2620</v>
      </c>
      <c r="D26" s="52">
        <v>99638</v>
      </c>
      <c r="E26" s="103"/>
      <c r="F26" s="101"/>
      <c r="G26" s="101"/>
      <c r="H26" s="101"/>
      <c r="I26" s="101"/>
    </row>
    <row r="27" s="96" customFormat="1" ht="17" customHeight="1" spans="1:9">
      <c r="A27" s="69" t="s">
        <v>2621</v>
      </c>
      <c r="B27" s="52">
        <v>0</v>
      </c>
      <c r="C27" s="102" t="s">
        <v>2622</v>
      </c>
      <c r="D27" s="52">
        <v>0</v>
      </c>
      <c r="E27" s="103"/>
      <c r="F27" s="101"/>
      <c r="G27" s="101"/>
      <c r="H27" s="101"/>
      <c r="I27" s="101"/>
    </row>
    <row r="28" s="96" customFormat="1" ht="17" customHeight="1" spans="1:9">
      <c r="A28" s="69" t="s">
        <v>2623</v>
      </c>
      <c r="B28" s="52">
        <v>0</v>
      </c>
      <c r="C28" s="102" t="s">
        <v>2624</v>
      </c>
      <c r="D28" s="52">
        <v>0</v>
      </c>
      <c r="E28" s="103"/>
      <c r="F28" s="101"/>
      <c r="G28" s="101"/>
      <c r="H28" s="101"/>
      <c r="I28" s="101"/>
    </row>
    <row r="29" s="96" customFormat="1" ht="17" customHeight="1" spans="1:9">
      <c r="A29" s="69" t="s">
        <v>2625</v>
      </c>
      <c r="B29" s="52">
        <v>703</v>
      </c>
      <c r="C29" s="102" t="s">
        <v>2626</v>
      </c>
      <c r="D29" s="52">
        <v>0</v>
      </c>
      <c r="E29" s="103"/>
      <c r="F29" s="101"/>
      <c r="G29" s="101"/>
      <c r="H29" s="101"/>
      <c r="I29" s="101"/>
    </row>
    <row r="30" s="96" customFormat="1" ht="17" customHeight="1" spans="1:9">
      <c r="A30" s="69" t="s">
        <v>2627</v>
      </c>
      <c r="B30" s="52">
        <v>9425</v>
      </c>
      <c r="C30" s="102" t="s">
        <v>2628</v>
      </c>
      <c r="D30" s="52">
        <v>180217</v>
      </c>
      <c r="E30" s="103"/>
      <c r="F30" s="101"/>
      <c r="G30" s="101"/>
      <c r="H30" s="101"/>
      <c r="I30" s="101"/>
    </row>
    <row r="31" s="96" customFormat="1" ht="17" customHeight="1" spans="1:9">
      <c r="A31" s="69" t="s">
        <v>2629</v>
      </c>
      <c r="B31" s="52">
        <v>130</v>
      </c>
      <c r="C31" s="102" t="s">
        <v>2630</v>
      </c>
      <c r="D31" s="52">
        <v>176802</v>
      </c>
      <c r="E31" s="103"/>
      <c r="F31" s="101"/>
      <c r="G31" s="101"/>
      <c r="H31" s="101"/>
      <c r="I31" s="101"/>
    </row>
    <row r="32" s="96" customFormat="1" ht="17" customHeight="1" spans="1:9">
      <c r="A32" s="69" t="s">
        <v>2631</v>
      </c>
      <c r="B32" s="52">
        <v>2305</v>
      </c>
      <c r="C32" s="102" t="s">
        <v>2632</v>
      </c>
      <c r="D32" s="52">
        <v>3415</v>
      </c>
      <c r="E32" s="103"/>
      <c r="F32" s="101"/>
      <c r="G32" s="101"/>
      <c r="H32" s="101"/>
      <c r="I32" s="101"/>
    </row>
    <row r="33" s="96" customFormat="1" ht="17" customHeight="1" spans="1:9">
      <c r="A33" s="69" t="s">
        <v>2633</v>
      </c>
      <c r="B33" s="52">
        <v>21148</v>
      </c>
      <c r="C33" s="102" t="s">
        <v>2634</v>
      </c>
      <c r="D33" s="52">
        <v>0</v>
      </c>
      <c r="E33" s="103"/>
      <c r="F33" s="101"/>
      <c r="G33" s="101"/>
      <c r="H33" s="101"/>
      <c r="I33" s="101"/>
    </row>
    <row r="34" s="96" customFormat="1" ht="17" customHeight="1" spans="1:9">
      <c r="A34" s="69" t="s">
        <v>2635</v>
      </c>
      <c r="B34" s="52">
        <v>25548</v>
      </c>
      <c r="C34" s="102" t="s">
        <v>2636</v>
      </c>
      <c r="D34" s="52">
        <v>0</v>
      </c>
      <c r="E34" s="103"/>
      <c r="F34" s="101"/>
      <c r="G34" s="101"/>
      <c r="H34" s="101"/>
      <c r="I34" s="101"/>
    </row>
    <row r="35" s="96" customFormat="1" ht="17" customHeight="1" spans="1:9">
      <c r="A35" s="69" t="s">
        <v>2637</v>
      </c>
      <c r="B35" s="52">
        <v>0</v>
      </c>
      <c r="C35" s="102" t="s">
        <v>2638</v>
      </c>
      <c r="D35" s="52">
        <v>0</v>
      </c>
      <c r="E35" s="103"/>
      <c r="F35" s="101"/>
      <c r="G35" s="101"/>
      <c r="H35" s="101"/>
      <c r="I35" s="101"/>
    </row>
    <row r="36" s="96" customFormat="1" ht="17" customHeight="1" spans="1:9">
      <c r="A36" s="69" t="s">
        <v>2639</v>
      </c>
      <c r="B36" s="52">
        <v>0</v>
      </c>
      <c r="C36" s="102" t="s">
        <v>2640</v>
      </c>
      <c r="D36" s="52">
        <v>0</v>
      </c>
      <c r="E36" s="103"/>
      <c r="F36" s="101"/>
      <c r="G36" s="101"/>
      <c r="H36" s="101"/>
      <c r="I36" s="101"/>
    </row>
    <row r="37" s="96" customFormat="1" ht="17" customHeight="1" spans="1:9">
      <c r="A37" s="69" t="s">
        <v>2641</v>
      </c>
      <c r="B37" s="52">
        <v>17362</v>
      </c>
      <c r="C37" s="102" t="s">
        <v>2642</v>
      </c>
      <c r="D37" s="52">
        <v>0</v>
      </c>
      <c r="E37" s="103"/>
      <c r="F37" s="101"/>
      <c r="G37" s="101"/>
      <c r="H37" s="101"/>
      <c r="I37" s="101"/>
    </row>
    <row r="38" s="96" customFormat="1" ht="17" customHeight="1" spans="1:9">
      <c r="A38" s="69" t="s">
        <v>2643</v>
      </c>
      <c r="B38" s="52">
        <v>7551</v>
      </c>
      <c r="C38" s="102" t="s">
        <v>2644</v>
      </c>
      <c r="D38" s="52">
        <v>0</v>
      </c>
      <c r="E38" s="103"/>
      <c r="F38" s="101"/>
      <c r="G38" s="101"/>
      <c r="H38" s="101"/>
      <c r="I38" s="101"/>
    </row>
    <row r="39" s="96" customFormat="1" ht="17" customHeight="1" spans="1:9">
      <c r="A39" s="69" t="s">
        <v>2645</v>
      </c>
      <c r="B39" s="52">
        <v>0</v>
      </c>
      <c r="C39" s="102" t="s">
        <v>2646</v>
      </c>
      <c r="D39" s="52">
        <v>192494</v>
      </c>
      <c r="E39" s="103"/>
      <c r="F39" s="101"/>
      <c r="G39" s="101"/>
      <c r="H39" s="101"/>
      <c r="I39" s="101"/>
    </row>
    <row r="40" s="96" customFormat="1" ht="17" customHeight="1" spans="1:9">
      <c r="A40" s="69" t="s">
        <v>2647</v>
      </c>
      <c r="B40" s="52">
        <v>0</v>
      </c>
      <c r="C40" s="102" t="s">
        <v>2648</v>
      </c>
      <c r="D40" s="52">
        <v>915</v>
      </c>
      <c r="E40" s="103"/>
      <c r="F40" s="101"/>
      <c r="G40" s="101"/>
      <c r="H40" s="101"/>
      <c r="I40" s="101"/>
    </row>
    <row r="41" s="96" customFormat="1" ht="17" customHeight="1" spans="1:9">
      <c r="A41" s="69" t="s">
        <v>2649</v>
      </c>
      <c r="B41" s="52">
        <v>0</v>
      </c>
      <c r="C41" s="104" t="s">
        <v>2650</v>
      </c>
      <c r="D41" s="68">
        <v>191579</v>
      </c>
      <c r="E41" s="103"/>
      <c r="F41" s="101"/>
      <c r="G41" s="101"/>
      <c r="H41" s="101"/>
      <c r="I41" s="101"/>
    </row>
    <row r="42" s="96" customFormat="1" ht="17" customHeight="1" spans="1:9">
      <c r="A42" s="69" t="s">
        <v>2651</v>
      </c>
      <c r="B42" s="105">
        <v>0</v>
      </c>
      <c r="C42" s="69" t="s">
        <v>2652</v>
      </c>
      <c r="D42" s="52">
        <v>83242</v>
      </c>
      <c r="E42" s="103"/>
      <c r="F42" s="101"/>
      <c r="G42" s="101"/>
      <c r="H42" s="101"/>
      <c r="I42" s="101"/>
    </row>
    <row r="43" s="96" customFormat="1" ht="17" customHeight="1" spans="1:9">
      <c r="A43" s="69" t="s">
        <v>2653</v>
      </c>
      <c r="B43" s="105">
        <v>1084</v>
      </c>
      <c r="C43" s="69" t="s">
        <v>2654</v>
      </c>
      <c r="D43" s="52">
        <v>83242</v>
      </c>
      <c r="E43" s="103"/>
      <c r="F43" s="101"/>
      <c r="G43" s="101"/>
      <c r="H43" s="101"/>
      <c r="I43" s="101"/>
    </row>
    <row r="44" s="96" customFormat="1" ht="17" customHeight="1" spans="1:9">
      <c r="A44" s="69" t="s">
        <v>2655</v>
      </c>
      <c r="B44" s="105">
        <v>495</v>
      </c>
      <c r="C44" s="69" t="s">
        <v>2656</v>
      </c>
      <c r="D44" s="52">
        <v>0</v>
      </c>
      <c r="E44" s="103"/>
      <c r="F44" s="101"/>
      <c r="G44" s="101"/>
      <c r="H44" s="101"/>
      <c r="I44" s="101"/>
    </row>
    <row r="45" s="96" customFormat="1" ht="17" customHeight="1" spans="1:9">
      <c r="A45" s="69" t="s">
        <v>2657</v>
      </c>
      <c r="B45" s="105">
        <v>75</v>
      </c>
      <c r="C45" s="69" t="s">
        <v>2658</v>
      </c>
      <c r="D45" s="52">
        <v>0</v>
      </c>
      <c r="E45" s="103"/>
      <c r="F45" s="101"/>
      <c r="G45" s="101"/>
      <c r="H45" s="101"/>
      <c r="I45" s="101"/>
    </row>
    <row r="46" s="96" customFormat="1" ht="17" customHeight="1" spans="1:9">
      <c r="A46" s="69" t="s">
        <v>2659</v>
      </c>
      <c r="B46" s="106">
        <v>0</v>
      </c>
      <c r="C46" s="69" t="s">
        <v>2660</v>
      </c>
      <c r="D46" s="52">
        <v>0</v>
      </c>
      <c r="E46" s="103"/>
      <c r="F46" s="101"/>
      <c r="G46" s="101"/>
      <c r="H46" s="101"/>
      <c r="I46" s="101"/>
    </row>
    <row r="47" s="96" customFormat="1" ht="15.55" customHeight="1" spans="1:9">
      <c r="A47" s="84" t="s">
        <v>2661</v>
      </c>
      <c r="B47" s="68">
        <v>18548</v>
      </c>
      <c r="C47" s="107" t="s">
        <v>2662</v>
      </c>
      <c r="D47" s="70">
        <v>0</v>
      </c>
      <c r="E47" s="103"/>
      <c r="F47" s="101"/>
      <c r="G47" s="101"/>
      <c r="H47" s="101"/>
      <c r="I47" s="101"/>
    </row>
    <row r="48" s="96" customFormat="1" ht="15.55" customHeight="1" spans="1:9">
      <c r="A48" s="102" t="s">
        <v>2663</v>
      </c>
      <c r="B48" s="68">
        <v>15703</v>
      </c>
      <c r="C48" s="102" t="s">
        <v>2664</v>
      </c>
      <c r="D48" s="70">
        <v>0</v>
      </c>
      <c r="E48" s="103"/>
      <c r="F48" s="101"/>
      <c r="G48" s="101"/>
      <c r="H48" s="101"/>
      <c r="I48" s="101"/>
    </row>
    <row r="49" s="96" customFormat="1" ht="15.55" customHeight="1" spans="1:9">
      <c r="A49" s="108" t="s">
        <v>2665</v>
      </c>
      <c r="B49" s="68">
        <v>2646</v>
      </c>
      <c r="C49" s="102" t="s">
        <v>2666</v>
      </c>
      <c r="D49" s="70">
        <v>0</v>
      </c>
      <c r="E49" s="103"/>
      <c r="F49" s="101"/>
      <c r="G49" s="101"/>
      <c r="H49" s="101"/>
      <c r="I49" s="101"/>
    </row>
    <row r="50" s="96" customFormat="1" ht="15.55" customHeight="1" spans="1:9">
      <c r="A50" s="102" t="s">
        <v>2667</v>
      </c>
      <c r="B50" s="68">
        <v>20797</v>
      </c>
      <c r="C50" s="102" t="s">
        <v>2668</v>
      </c>
      <c r="D50" s="70">
        <v>0</v>
      </c>
      <c r="E50" s="103"/>
      <c r="F50" s="101"/>
      <c r="G50" s="101"/>
      <c r="H50" s="101"/>
      <c r="I50" s="101"/>
    </row>
    <row r="51" s="96" customFormat="1" ht="15.55" customHeight="1" spans="1:9">
      <c r="A51" s="102" t="s">
        <v>2669</v>
      </c>
      <c r="B51" s="68">
        <v>101576</v>
      </c>
      <c r="C51" s="102" t="s">
        <v>2670</v>
      </c>
      <c r="D51" s="70">
        <v>0</v>
      </c>
      <c r="E51" s="103"/>
      <c r="F51" s="101"/>
      <c r="G51" s="101"/>
      <c r="H51" s="101"/>
      <c r="I51" s="101"/>
    </row>
    <row r="52" s="96" customFormat="1" ht="17" customHeight="1" spans="1:9">
      <c r="A52" s="102" t="s">
        <v>2671</v>
      </c>
      <c r="B52" s="52">
        <v>2715</v>
      </c>
      <c r="C52" s="109"/>
      <c r="D52" s="110"/>
      <c r="E52" s="101"/>
      <c r="F52" s="101"/>
      <c r="G52" s="101"/>
      <c r="H52" s="101"/>
      <c r="I52" s="101"/>
    </row>
    <row r="53" s="96" customFormat="1" ht="15.55" customHeight="1"/>
  </sheetData>
  <mergeCells count="3">
    <mergeCell ref="A1:D1"/>
    <mergeCell ref="A2:D2"/>
    <mergeCell ref="A3:D3"/>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C15"/>
  <sheetViews>
    <sheetView workbookViewId="0">
      <selection activeCell="C11" sqref="C11:C12"/>
    </sheetView>
  </sheetViews>
  <sheetFormatPr defaultColWidth="9.12962962962963" defaultRowHeight="15.6" outlineLevelCol="2"/>
  <cols>
    <col min="1" max="3" width="40.1296296296296" style="65" customWidth="1"/>
    <col min="4" max="16384" width="9.12962962962963" style="72" customWidth="1"/>
  </cols>
  <sheetData>
    <row r="1" s="65" customFormat="1" ht="34" customHeight="1" spans="1:3">
      <c r="A1" s="46" t="s">
        <v>2672</v>
      </c>
      <c r="B1" s="46"/>
      <c r="C1" s="46"/>
    </row>
    <row r="2" s="65" customFormat="1" ht="17" customHeight="1" spans="1:3">
      <c r="A2" s="59" t="s">
        <v>2673</v>
      </c>
      <c r="B2" s="59"/>
      <c r="C2" s="59"/>
    </row>
    <row r="3" s="65" customFormat="1" ht="17" customHeight="1" spans="1:3">
      <c r="A3" s="59" t="s">
        <v>26</v>
      </c>
      <c r="B3" s="59"/>
      <c r="C3" s="59"/>
    </row>
    <row r="4" s="65" customFormat="1" ht="23.25" customHeight="1" spans="1:3">
      <c r="A4" s="60" t="s">
        <v>1602</v>
      </c>
      <c r="B4" s="60" t="s">
        <v>2674</v>
      </c>
      <c r="C4" s="60" t="s">
        <v>28</v>
      </c>
    </row>
    <row r="5" s="65" customFormat="1" ht="24.75" customHeight="1" spans="1:3">
      <c r="A5" s="67" t="s">
        <v>2675</v>
      </c>
      <c r="B5" s="73"/>
      <c r="C5" s="73">
        <v>391980</v>
      </c>
    </row>
    <row r="6" s="65" customFormat="1" ht="24.75" customHeight="1" spans="1:3">
      <c r="A6" s="67" t="s">
        <v>2676</v>
      </c>
      <c r="B6" s="73"/>
      <c r="C6" s="73">
        <v>391980</v>
      </c>
    </row>
    <row r="7" s="65" customFormat="1" ht="24.75" customHeight="1" spans="1:3">
      <c r="A7" s="67" t="s">
        <v>2677</v>
      </c>
      <c r="B7" s="73">
        <v>409342</v>
      </c>
      <c r="C7" s="73"/>
    </row>
    <row r="8" s="65" customFormat="1" ht="24.75" customHeight="1" spans="1:3">
      <c r="A8" s="67" t="s">
        <v>2676</v>
      </c>
      <c r="B8" s="73">
        <v>409342</v>
      </c>
      <c r="C8" s="73"/>
    </row>
    <row r="9" s="65" customFormat="1" ht="24.75" customHeight="1" spans="1:3">
      <c r="A9" s="67" t="s">
        <v>2678</v>
      </c>
      <c r="B9" s="73"/>
      <c r="C9" s="73">
        <v>99638</v>
      </c>
    </row>
    <row r="10" s="65" customFormat="1" ht="24.75" customHeight="1" spans="1:3">
      <c r="A10" s="67" t="s">
        <v>2676</v>
      </c>
      <c r="B10" s="73"/>
      <c r="C10" s="73">
        <v>99638</v>
      </c>
    </row>
    <row r="11" s="65" customFormat="1" ht="24.75" customHeight="1" spans="1:3">
      <c r="A11" s="67" t="s">
        <v>2679</v>
      </c>
      <c r="B11" s="73"/>
      <c r="C11" s="73">
        <v>83242</v>
      </c>
    </row>
    <row r="12" s="65" customFormat="1" ht="24.75" customHeight="1" spans="1:3">
      <c r="A12" s="67" t="s">
        <v>2676</v>
      </c>
      <c r="B12" s="73"/>
      <c r="C12" s="73">
        <v>83242</v>
      </c>
    </row>
    <row r="13" s="65" customFormat="1" ht="24.75" customHeight="1" spans="1:3">
      <c r="A13" s="67" t="s">
        <v>2680</v>
      </c>
      <c r="B13" s="73"/>
      <c r="C13" s="73">
        <v>408376</v>
      </c>
    </row>
    <row r="14" s="65" customFormat="1" ht="24.75" customHeight="1" spans="1:3">
      <c r="A14" s="67" t="s">
        <v>2676</v>
      </c>
      <c r="B14" s="73"/>
      <c r="C14" s="73">
        <v>408376</v>
      </c>
    </row>
    <row r="15" s="65" customFormat="1" ht="17" customHeight="1"/>
  </sheetData>
  <mergeCells count="3">
    <mergeCell ref="A1:C1"/>
    <mergeCell ref="A2:C2"/>
    <mergeCell ref="A3:C3"/>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4"/>
  </sheetPr>
  <dimension ref="A1:B76"/>
  <sheetViews>
    <sheetView showZeros="0" topLeftCell="A42" workbookViewId="0">
      <selection activeCell="F19" sqref="F19"/>
    </sheetView>
  </sheetViews>
  <sheetFormatPr defaultColWidth="10.1666666666667" defaultRowHeight="15.6" outlineLevelCol="1"/>
  <cols>
    <col min="1" max="1" width="54.0277777777778" style="96" customWidth="1"/>
    <col min="2" max="2" width="23.75" style="96" customWidth="1"/>
    <col min="3" max="16384" width="10.1666666666667" style="80" customWidth="1"/>
  </cols>
  <sheetData>
    <row r="1" s="96" customFormat="1" ht="46.5" customHeight="1" spans="1:2">
      <c r="A1" s="46" t="s">
        <v>2681</v>
      </c>
      <c r="B1" s="46"/>
    </row>
    <row r="2" s="96" customFormat="1" ht="16.95" customHeight="1" spans="1:2">
      <c r="A2" s="59" t="s">
        <v>2682</v>
      </c>
      <c r="B2" s="59"/>
    </row>
    <row r="3" s="96" customFormat="1" ht="16.95" customHeight="1" spans="1:2">
      <c r="A3" s="59" t="s">
        <v>26</v>
      </c>
      <c r="B3" s="59"/>
    </row>
    <row r="4" s="96" customFormat="1" ht="16.95" customHeight="1" spans="1:2">
      <c r="A4" s="60" t="s">
        <v>27</v>
      </c>
      <c r="B4" s="60" t="s">
        <v>28</v>
      </c>
    </row>
    <row r="5" s="96" customFormat="1" ht="16.95" customHeight="1" spans="1:2">
      <c r="A5" s="61" t="s">
        <v>2683</v>
      </c>
      <c r="B5" s="52">
        <v>1709324</v>
      </c>
    </row>
    <row r="6" s="96" customFormat="1" ht="16.95" customHeight="1" spans="1:2">
      <c r="A6" s="61" t="s">
        <v>2684</v>
      </c>
      <c r="B6" s="52">
        <v>0</v>
      </c>
    </row>
    <row r="7" s="96" customFormat="1" ht="16.95" customHeight="1" spans="1:2">
      <c r="A7" s="61" t="s">
        <v>2685</v>
      </c>
      <c r="B7" s="52">
        <v>0</v>
      </c>
    </row>
    <row r="8" s="96" customFormat="1" ht="16.95" customHeight="1" spans="1:2">
      <c r="A8" s="61" t="s">
        <v>2686</v>
      </c>
      <c r="B8" s="52">
        <v>0</v>
      </c>
    </row>
    <row r="9" s="96" customFormat="1" ht="16.95" customHeight="1" spans="1:2">
      <c r="A9" s="61" t="s">
        <v>2687</v>
      </c>
      <c r="B9" s="52">
        <v>0</v>
      </c>
    </row>
    <row r="10" s="96" customFormat="1" ht="16.95" customHeight="1" spans="1:2">
      <c r="A10" s="61" t="s">
        <v>2688</v>
      </c>
      <c r="B10" s="52">
        <v>0</v>
      </c>
    </row>
    <row r="11" s="96" customFormat="1" ht="16.95" customHeight="1" spans="1:2">
      <c r="A11" s="61" t="s">
        <v>2689</v>
      </c>
      <c r="B11" s="52">
        <v>0</v>
      </c>
    </row>
    <row r="12" s="96" customFormat="1" ht="16.95" customHeight="1" spans="1:2">
      <c r="A12" s="61" t="s">
        <v>2690</v>
      </c>
      <c r="B12" s="52">
        <v>0</v>
      </c>
    </row>
    <row r="13" s="96" customFormat="1" ht="16.95" customHeight="1" spans="1:2">
      <c r="A13" s="61" t="s">
        <v>2691</v>
      </c>
      <c r="B13" s="52">
        <v>1653196</v>
      </c>
    </row>
    <row r="14" s="96" customFormat="1" ht="16.95" customHeight="1" spans="1:2">
      <c r="A14" s="61" t="s">
        <v>2692</v>
      </c>
      <c r="B14" s="52">
        <v>1629533</v>
      </c>
    </row>
    <row r="15" s="96" customFormat="1" ht="16.95" customHeight="1" spans="1:2">
      <c r="A15" s="61" t="s">
        <v>2693</v>
      </c>
      <c r="B15" s="52">
        <v>17708</v>
      </c>
    </row>
    <row r="16" s="96" customFormat="1" ht="16.95" customHeight="1" spans="1:2">
      <c r="A16" s="61" t="s">
        <v>2694</v>
      </c>
      <c r="B16" s="52">
        <v>5319</v>
      </c>
    </row>
    <row r="17" s="96" customFormat="1" ht="16.95" customHeight="1" spans="1:2">
      <c r="A17" s="61" t="s">
        <v>2695</v>
      </c>
      <c r="B17" s="52">
        <v>-756</v>
      </c>
    </row>
    <row r="18" s="96" customFormat="1" ht="16.95" customHeight="1" spans="1:2">
      <c r="A18" s="61" t="s">
        <v>2696</v>
      </c>
      <c r="B18" s="52">
        <v>1392</v>
      </c>
    </row>
    <row r="19" s="96" customFormat="1" ht="16.95" customHeight="1" spans="1:2">
      <c r="A19" s="61" t="s">
        <v>2697</v>
      </c>
      <c r="B19" s="52">
        <v>0</v>
      </c>
    </row>
    <row r="20" s="96" customFormat="1" ht="16.95" customHeight="1" spans="1:2">
      <c r="A20" s="61" t="s">
        <v>2698</v>
      </c>
      <c r="B20" s="52">
        <v>0</v>
      </c>
    </row>
    <row r="21" s="96" customFormat="1" ht="16.95" customHeight="1" spans="1:2">
      <c r="A21" s="61" t="s">
        <v>2699</v>
      </c>
      <c r="B21" s="52">
        <v>0</v>
      </c>
    </row>
    <row r="22" s="96" customFormat="1" ht="16.95" customHeight="1" spans="1:2">
      <c r="A22" s="61" t="s">
        <v>2700</v>
      </c>
      <c r="B22" s="52">
        <v>0</v>
      </c>
    </row>
    <row r="23" s="96" customFormat="1" ht="16.95" customHeight="1" spans="1:2">
      <c r="A23" s="61" t="s">
        <v>2701</v>
      </c>
      <c r="B23" s="52">
        <v>0</v>
      </c>
    </row>
    <row r="24" s="96" customFormat="1" ht="16.95" customHeight="1" spans="1:2">
      <c r="A24" s="61" t="s">
        <v>2702</v>
      </c>
      <c r="B24" s="52">
        <v>46802</v>
      </c>
    </row>
    <row r="25" s="96" customFormat="1" ht="16.95" customHeight="1" spans="1:2">
      <c r="A25" s="61" t="s">
        <v>2703</v>
      </c>
      <c r="B25" s="52">
        <v>0</v>
      </c>
    </row>
    <row r="26" s="96" customFormat="1" ht="16.95" customHeight="1" spans="1:2">
      <c r="A26" s="61" t="s">
        <v>2704</v>
      </c>
      <c r="B26" s="52">
        <v>0</v>
      </c>
    </row>
    <row r="27" s="96" customFormat="1" ht="16.95" customHeight="1" spans="1:2">
      <c r="A27" s="61" t="s">
        <v>2705</v>
      </c>
      <c r="B27" s="52">
        <v>0</v>
      </c>
    </row>
    <row r="28" s="96" customFormat="1" ht="16.95" customHeight="1" spans="1:2">
      <c r="A28" s="61" t="s">
        <v>2706</v>
      </c>
      <c r="B28" s="52">
        <v>0</v>
      </c>
    </row>
    <row r="29" s="96" customFormat="1" ht="16.95" customHeight="1" spans="1:2">
      <c r="A29" s="61" t="s">
        <v>2707</v>
      </c>
      <c r="B29" s="52">
        <v>8880</v>
      </c>
    </row>
    <row r="30" s="96" customFormat="1" ht="16.95" customHeight="1" spans="1:2">
      <c r="A30" s="61" t="s">
        <v>2708</v>
      </c>
      <c r="B30" s="52">
        <v>95</v>
      </c>
    </row>
    <row r="31" s="96" customFormat="1" ht="16.95" customHeight="1" spans="1:2">
      <c r="A31" s="61" t="s">
        <v>2709</v>
      </c>
      <c r="B31" s="52">
        <v>95</v>
      </c>
    </row>
    <row r="32" s="96" customFormat="1" ht="16.95" customHeight="1" spans="1:2">
      <c r="A32" s="61" t="s">
        <v>2710</v>
      </c>
      <c r="B32" s="52">
        <v>0</v>
      </c>
    </row>
    <row r="33" s="96" customFormat="1" ht="16.95" customHeight="1" spans="1:2">
      <c r="A33" s="61" t="s">
        <v>2711</v>
      </c>
      <c r="B33" s="52">
        <v>0</v>
      </c>
    </row>
    <row r="34" s="96" customFormat="1" ht="16.95" customHeight="1" spans="1:2">
      <c r="A34" s="61" t="s">
        <v>2712</v>
      </c>
      <c r="B34" s="52">
        <v>0</v>
      </c>
    </row>
    <row r="35" s="96" customFormat="1" ht="16.95" customHeight="1" spans="1:2">
      <c r="A35" s="61" t="s">
        <v>2713</v>
      </c>
      <c r="B35" s="52">
        <v>0</v>
      </c>
    </row>
    <row r="36" s="96" customFormat="1" ht="16.95" customHeight="1" spans="1:2">
      <c r="A36" s="61" t="s">
        <v>2714</v>
      </c>
      <c r="B36" s="52">
        <v>351</v>
      </c>
    </row>
    <row r="37" s="96" customFormat="1" ht="16.95" customHeight="1" spans="1:2">
      <c r="A37" s="61" t="s">
        <v>2715</v>
      </c>
      <c r="B37" s="52">
        <v>18106</v>
      </c>
    </row>
    <row r="38" s="96" customFormat="1" ht="17" customHeight="1" spans="1:2">
      <c r="A38" s="61" t="s">
        <v>2716</v>
      </c>
      <c r="B38" s="52">
        <v>0</v>
      </c>
    </row>
    <row r="39" s="96" customFormat="1" ht="17" customHeight="1" spans="1:2">
      <c r="A39" s="61" t="s">
        <v>2717</v>
      </c>
      <c r="B39" s="52">
        <v>0</v>
      </c>
    </row>
    <row r="40" s="96" customFormat="1" ht="17" customHeight="1" spans="1:2">
      <c r="A40" s="61" t="s">
        <v>2718</v>
      </c>
      <c r="B40" s="52">
        <v>0</v>
      </c>
    </row>
    <row r="41" s="96" customFormat="1" ht="16.95" customHeight="1" spans="1:2">
      <c r="A41" s="61" t="s">
        <v>2719</v>
      </c>
      <c r="B41" s="52">
        <v>0</v>
      </c>
    </row>
    <row r="42" s="96" customFormat="1" ht="17" customHeight="1" spans="1:2">
      <c r="A42" s="61" t="s">
        <v>2720</v>
      </c>
      <c r="B42" s="52">
        <v>0</v>
      </c>
    </row>
    <row r="43" s="96" customFormat="1" ht="17" customHeight="1" spans="1:2">
      <c r="A43" s="61" t="s">
        <v>2721</v>
      </c>
      <c r="B43" s="52">
        <v>0</v>
      </c>
    </row>
    <row r="44" s="96" customFormat="1" ht="17" customHeight="1" spans="1:2">
      <c r="A44" s="61" t="s">
        <v>2722</v>
      </c>
      <c r="B44" s="52">
        <v>0</v>
      </c>
    </row>
    <row r="45" s="96" customFormat="1" ht="17" customHeight="1" spans="1:2">
      <c r="A45" s="61" t="s">
        <v>2723</v>
      </c>
      <c r="B45" s="52">
        <v>0</v>
      </c>
    </row>
    <row r="46" s="96" customFormat="1" ht="17" customHeight="1" spans="1:2">
      <c r="A46" s="61" t="s">
        <v>2724</v>
      </c>
      <c r="B46" s="52">
        <v>0</v>
      </c>
    </row>
    <row r="47" s="96" customFormat="1" ht="17" customHeight="1" spans="1:2">
      <c r="A47" s="61" t="s">
        <v>2725</v>
      </c>
      <c r="B47" s="52">
        <v>0</v>
      </c>
    </row>
    <row r="48" s="96" customFormat="1" ht="17" customHeight="1" spans="1:2">
      <c r="A48" s="61" t="s">
        <v>2726</v>
      </c>
      <c r="B48" s="52">
        <v>0</v>
      </c>
    </row>
    <row r="49" s="96" customFormat="1" ht="17" customHeight="1" spans="1:2">
      <c r="A49" s="61" t="s">
        <v>2727</v>
      </c>
      <c r="B49" s="52">
        <v>0</v>
      </c>
    </row>
    <row r="50" s="96" customFormat="1" ht="16.95" customHeight="1" spans="1:2">
      <c r="A50" s="61" t="s">
        <v>2728</v>
      </c>
      <c r="B50" s="52">
        <v>0</v>
      </c>
    </row>
    <row r="51" s="96" customFormat="1" ht="17" customHeight="1" spans="1:2">
      <c r="A51" s="61" t="s">
        <v>2729</v>
      </c>
      <c r="B51" s="52">
        <v>0</v>
      </c>
    </row>
    <row r="52" s="96" customFormat="1" ht="17" customHeight="1" spans="1:2">
      <c r="A52" s="61" t="s">
        <v>2730</v>
      </c>
      <c r="B52" s="52">
        <v>0</v>
      </c>
    </row>
    <row r="53" s="96" customFormat="1" ht="17" customHeight="1" spans="1:2">
      <c r="A53" s="61" t="s">
        <v>2731</v>
      </c>
      <c r="B53" s="52">
        <v>18106</v>
      </c>
    </row>
    <row r="54" s="96" customFormat="1" ht="16.95" customHeight="1" spans="1:2">
      <c r="A54" s="61" t="s">
        <v>2732</v>
      </c>
      <c r="B54" s="52">
        <v>18106</v>
      </c>
    </row>
    <row r="55" s="96" customFormat="1" ht="17" customHeight="1" spans="1:2">
      <c r="A55" s="61" t="s">
        <v>2733</v>
      </c>
      <c r="B55" s="52">
        <v>0</v>
      </c>
    </row>
    <row r="56" s="96" customFormat="1" ht="16.95" customHeight="1" spans="1:2">
      <c r="A56" s="71" t="s">
        <v>529</v>
      </c>
      <c r="B56" s="52">
        <v>1727430</v>
      </c>
    </row>
    <row r="57" s="96" customFormat="1" ht="15.55" customHeight="1"/>
    <row r="58" s="65" customFormat="1" spans="1:2">
      <c r="A58" s="96"/>
      <c r="B58" s="96"/>
    </row>
    <row r="59" s="65" customFormat="1" spans="1:2">
      <c r="A59" s="96"/>
      <c r="B59" s="96"/>
    </row>
    <row r="60" s="72" customFormat="1" spans="1:2">
      <c r="A60" s="96"/>
      <c r="B60" s="96"/>
    </row>
    <row r="61" s="72" customFormat="1" spans="1:2">
      <c r="A61" s="96"/>
      <c r="B61" s="96"/>
    </row>
    <row r="62" s="72" customFormat="1" spans="1:2">
      <c r="A62" s="96"/>
      <c r="B62" s="96"/>
    </row>
    <row r="63" s="72" customFormat="1" spans="1:2">
      <c r="A63" s="96"/>
      <c r="B63" s="96"/>
    </row>
    <row r="64" s="72" customFormat="1" spans="1:2">
      <c r="A64" s="96"/>
      <c r="B64" s="96"/>
    </row>
    <row r="65" s="72" customFormat="1" spans="1:2">
      <c r="A65" s="96"/>
      <c r="B65" s="96"/>
    </row>
    <row r="66" s="72" customFormat="1" spans="1:2">
      <c r="A66" s="96"/>
      <c r="B66" s="96"/>
    </row>
    <row r="67" s="72" customFormat="1" spans="1:2">
      <c r="A67" s="96"/>
      <c r="B67" s="96"/>
    </row>
    <row r="68" s="72" customFormat="1" spans="1:2">
      <c r="A68" s="96"/>
      <c r="B68" s="96"/>
    </row>
    <row r="69" s="72" customFormat="1" spans="1:2">
      <c r="A69" s="96"/>
      <c r="B69" s="96"/>
    </row>
    <row r="70" s="72" customFormat="1" spans="1:2">
      <c r="A70" s="96"/>
      <c r="B70" s="96"/>
    </row>
    <row r="71" s="72" customFormat="1" spans="1:2">
      <c r="A71" s="96"/>
      <c r="B71" s="96"/>
    </row>
    <row r="72" s="72" customFormat="1" spans="1:2">
      <c r="A72" s="96"/>
      <c r="B72" s="96"/>
    </row>
    <row r="73" s="72" customFormat="1" spans="1:2">
      <c r="A73" s="96"/>
      <c r="B73" s="96"/>
    </row>
    <row r="74" s="72" customFormat="1" spans="1:2">
      <c r="A74" s="96"/>
      <c r="B74" s="96"/>
    </row>
    <row r="75" s="72" customFormat="1" spans="1:2">
      <c r="A75" s="96"/>
      <c r="B75" s="96"/>
    </row>
    <row r="76" s="72" customFormat="1" spans="1:2">
      <c r="A76" s="96"/>
      <c r="B76" s="96"/>
    </row>
  </sheetData>
  <mergeCells count="3">
    <mergeCell ref="A1:B1"/>
    <mergeCell ref="A2:B2"/>
    <mergeCell ref="A3:B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24</vt:i4>
      </vt:variant>
    </vt:vector>
  </HeadingPairs>
  <TitlesOfParts>
    <vt:vector size="24" baseType="lpstr">
      <vt:lpstr>目录</vt:lpstr>
      <vt:lpstr>1一般公共预算收入决算明细表</vt:lpstr>
      <vt:lpstr>2一般公共预算支出决算功能分类明细表</vt:lpstr>
      <vt:lpstr>3一般公共预算支出决算经济分类明细表</vt:lpstr>
      <vt:lpstr>4一般公共预算财政拨款本级支出决算明细表</vt:lpstr>
      <vt:lpstr>5一般公共预算财政拨款本级基本支出决算明细表</vt:lpstr>
      <vt:lpstr>6一般公共预算税收返还和转移支付表</vt:lpstr>
      <vt:lpstr>7地方政府一般债务限额和余额情况表</vt:lpstr>
      <vt:lpstr>8政府性基金预算收入决算明细表</vt:lpstr>
      <vt:lpstr>9政府性基金预算支出决算功能分类明细表</vt:lpstr>
      <vt:lpstr>10本级政府性基金支出表</vt:lpstr>
      <vt:lpstr>11政府性基金转移支付表</vt:lpstr>
      <vt:lpstr>12政府性基金转移支付表（按项目分地区）</vt:lpstr>
      <vt:lpstr>13地方政府专项债务限额和余额情况表</vt:lpstr>
      <vt:lpstr>14国有资本经营预算收入决算明细表</vt:lpstr>
      <vt:lpstr>15国有资本经营预算支出决算明细表</vt:lpstr>
      <vt:lpstr>16本级国有资本经营预算支出表</vt:lpstr>
      <vt:lpstr>17国有资本经营预算对下安排转移支付表</vt:lpstr>
      <vt:lpstr>18社会保险基金预算收入情况表</vt:lpstr>
      <vt:lpstr>19社会保险基金预算支出情况表</vt:lpstr>
      <vt:lpstr>20本级一般公共预算财政拨款“三公”经费支出决算表</vt:lpstr>
      <vt:lpstr>21地方政府债券使用情况表</vt:lpstr>
      <vt:lpstr>22政府债券发行及还本付息情况表</vt:lpstr>
      <vt:lpstr>23地方政府债务限额、余额决算数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2021-08-06T06:40:59Z</dcterms:created>
  <dcterms:modified xsi:type="dcterms:W3CDTF">2023-09-25T03:20:55Z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F226CC70057942178E538B74E0779DD6_13</vt:lpwstr>
  </property>
</Properties>
</file>